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5年度\02_a_申請／報告_様式\2025年度版_D-fund申請／報告書類_様式\"/>
    </mc:Choice>
  </mc:AlternateContent>
  <xr:revisionPtr revIDLastSave="0" documentId="8_{0F1B2C34-B713-43D7-BD72-54D7032A5D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績報告書" sheetId="6" r:id="rId1"/>
    <sheet name="活動報告書" sheetId="9" r:id="rId2"/>
    <sheet name="【記入用】旅費交通費精算書" sheetId="12" r:id="rId3"/>
    <sheet name="【領収書貼付用紙】" sheetId="10" r:id="rId4"/>
    <sheet name="リスト" sheetId="8" r:id="rId5"/>
  </sheets>
  <externalReferences>
    <externalReference r:id="rId6"/>
    <externalReference r:id="rId7"/>
  </externalReferences>
  <definedNames>
    <definedName name="_xlnm.Print_Area" localSheetId="2">【記入用】旅費交通費精算書!$A$1:$Y$42</definedName>
    <definedName name="_xlnm.Print_Area" localSheetId="3">【領収書貼付用紙】!$A$1:$K$36</definedName>
    <definedName name="_xlnm.Print_Area" localSheetId="1">活動報告書!$A$1:$V$80</definedName>
    <definedName name="_xlnm.Print_Area" localSheetId="0">実績報告書!$A$1:$AA$70</definedName>
    <definedName name="勘定科目">[1]支出明細集計_リスト!$G$4:$G$30</definedName>
    <definedName name="対象外経費">[1]支出明細集計_リスト!$I$4:$I$27</definedName>
    <definedName name="対象経費">[1]支出明細集計_リスト!$H$4:$H$27</definedName>
    <definedName name="大区分">[2]区分表!$B$2:$G$2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6" l="1"/>
  <c r="S47" i="6"/>
  <c r="I19" i="6"/>
  <c r="D8" i="12"/>
  <c r="U26" i="12" l="1"/>
  <c r="D10" i="12" s="1"/>
  <c r="Y31" i="6" l="1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30" i="6"/>
  <c r="P9" i="9" l="1"/>
  <c r="P10" i="9"/>
  <c r="P8" i="9"/>
  <c r="G23" i="9"/>
  <c r="N18" i="9"/>
  <c r="I21" i="9" s="1"/>
  <c r="G18" i="9"/>
  <c r="G15" i="9"/>
  <c r="Y45" i="6" l="1"/>
  <c r="Y48" i="6" s="1"/>
  <c r="Y46" i="6"/>
  <c r="V46" i="6"/>
  <c r="V45" i="6"/>
  <c r="V48" i="6" s="1"/>
  <c r="S46" i="6"/>
  <c r="S45" i="6"/>
  <c r="S48" i="6" s="1"/>
  <c r="E5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37" authorId="0" shapeId="0" xr:uid="{AE95F522-50BA-4346-94B6-EE26994BF147}">
      <text>
        <r>
          <rPr>
            <b/>
            <sz val="9"/>
            <color indexed="10"/>
            <rFont val="MS P ゴシック"/>
            <family val="3"/>
            <charset val="128"/>
          </rPr>
          <t>担当する試合についての詳細等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※記入欄が足りない場合は、別紙に記入いただいても構いません。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岩本 冴理</author>
    <author>siwamoto</author>
  </authors>
  <commentList>
    <comment ref="D10" authorId="0" shapeId="0" xr:uid="{3B633348-F980-476F-B128-1519BED19A4D}">
      <text>
        <r>
          <rPr>
            <sz val="10"/>
            <color indexed="81"/>
            <rFont val="Meiryo UI"/>
            <family val="3"/>
            <charset val="128"/>
          </rPr>
          <t>自動計算されます</t>
        </r>
        <r>
          <rPr>
            <sz val="10"/>
            <color indexed="81"/>
            <rFont val="ＭＳ Ｐゴシック"/>
            <family val="3"/>
            <charset val="128"/>
          </rPr>
          <t>。</t>
        </r>
      </text>
    </comment>
    <comment ref="O17" authorId="1" shapeId="0" xr:uid="{6C4DE790-76C8-49DB-864F-E7F1301C47A1}">
      <text>
        <r>
          <rPr>
            <sz val="9"/>
            <color indexed="81"/>
            <rFont val="Meiryo UI"/>
            <family val="3"/>
            <charset val="128"/>
          </rPr>
          <t>往復もしくは片道を選択して下さい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U26" authorId="0" shapeId="0" xr:uid="{DF0E1572-C8C1-49B8-85EE-0A366D725651}">
      <text>
        <r>
          <rPr>
            <sz val="10"/>
            <color indexed="81"/>
            <rFont val="Meiryo UI"/>
            <family val="3"/>
            <charset val="128"/>
          </rPr>
          <t>自動計算されますが、行の挿入した場合は合計があっているかご確認ください。</t>
        </r>
      </text>
    </comment>
  </commentList>
</comments>
</file>

<file path=xl/sharedStrings.xml><?xml version="1.0" encoding="utf-8"?>
<sst xmlns="http://schemas.openxmlformats.org/spreadsheetml/2006/main" count="109" uniqueCount="82">
  <si>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3"/>
  </si>
  <si>
    <t>都道府県協会名</t>
    <rPh sb="0" eb="4">
      <t>トドウフケン</t>
    </rPh>
    <rPh sb="4" eb="6">
      <t>キョウカイ</t>
    </rPh>
    <rPh sb="6" eb="7">
      <t>メイ</t>
    </rPh>
    <phoneticPr fontId="3"/>
  </si>
  <si>
    <t>部門／団体名</t>
    <rPh sb="0" eb="2">
      <t>ブモン</t>
    </rPh>
    <rPh sb="3" eb="5">
      <t>ダンタイ</t>
    </rPh>
    <rPh sb="5" eb="6">
      <t>メイ</t>
    </rPh>
    <phoneticPr fontId="3"/>
  </si>
  <si>
    <t>実施期間</t>
    <rPh sb="0" eb="2">
      <t>ジッシ</t>
    </rPh>
    <rPh sb="2" eb="4">
      <t>キカン</t>
    </rPh>
    <phoneticPr fontId="3"/>
  </si>
  <si>
    <t>～</t>
    <phoneticPr fontId="2"/>
  </si>
  <si>
    <t>（</t>
    <phoneticPr fontId="3"/>
  </si>
  <si>
    <t>日間）</t>
    <rPh sb="0" eb="2">
      <t>ニチカン</t>
    </rPh>
    <phoneticPr fontId="3"/>
  </si>
  <si>
    <t>実施場所</t>
    <rPh sb="0" eb="2">
      <t>ジッシ</t>
    </rPh>
    <rPh sb="2" eb="4">
      <t>バショ</t>
    </rPh>
    <phoneticPr fontId="3"/>
  </si>
  <si>
    <t>＜JBA使用欄＞</t>
  </si>
  <si>
    <t>科目</t>
    <rPh sb="0" eb="2">
      <t>カモク</t>
    </rPh>
    <phoneticPr fontId="2"/>
  </si>
  <si>
    <t>支払先</t>
    <rPh sb="0" eb="3">
      <t>シハライサキ</t>
    </rPh>
    <phoneticPr fontId="2"/>
  </si>
  <si>
    <t>支出金額</t>
    <rPh sb="0" eb="4">
      <t>シシュツキンガク</t>
    </rPh>
    <phoneticPr fontId="2"/>
  </si>
  <si>
    <t>摘要／内訳</t>
    <rPh sb="0" eb="2">
      <t>テキヨウ</t>
    </rPh>
    <rPh sb="3" eb="5">
      <t>ウチワケ</t>
    </rPh>
    <phoneticPr fontId="2"/>
  </si>
  <si>
    <t>合計</t>
    <rPh sb="0" eb="2">
      <t>ゴウケイ</t>
    </rPh>
    <phoneticPr fontId="2"/>
  </si>
  <si>
    <t>大会名</t>
    <rPh sb="0" eb="3">
      <t>タイカイメイ</t>
    </rPh>
    <phoneticPr fontId="2"/>
  </si>
  <si>
    <t>対象経費</t>
    <rPh sb="0" eb="4">
      <t>タイショウケイヒ</t>
    </rPh>
    <phoneticPr fontId="2"/>
  </si>
  <si>
    <t>対象外経費</t>
    <rPh sb="0" eb="5">
      <t>タイショウガイケイヒ</t>
    </rPh>
    <phoneticPr fontId="2"/>
  </si>
  <si>
    <t>交通費合計</t>
    <rPh sb="0" eb="3">
      <t>コウツウヒ</t>
    </rPh>
    <rPh sb="3" eb="5">
      <t>ゴウケイ</t>
    </rPh>
    <phoneticPr fontId="2"/>
  </si>
  <si>
    <t>宿泊費合計</t>
    <rPh sb="0" eb="3">
      <t>シュクハクヒ</t>
    </rPh>
    <rPh sb="3" eb="5">
      <t>ゴウケイ</t>
    </rPh>
    <phoneticPr fontId="2"/>
  </si>
  <si>
    <t>人</t>
    <rPh sb="0" eb="1">
      <t>ニン</t>
    </rPh>
    <phoneticPr fontId="2"/>
  </si>
  <si>
    <t>JBA記入欄</t>
    <rPh sb="3" eb="6">
      <t>キニュウラン</t>
    </rPh>
    <phoneticPr fontId="19"/>
  </si>
  <si>
    <t>補助金確定額</t>
    <rPh sb="0" eb="2">
      <t>ホジョ</t>
    </rPh>
    <rPh sb="3" eb="5">
      <t>カクテイ</t>
    </rPh>
    <rPh sb="5" eb="6">
      <t>ガク</t>
    </rPh>
    <phoneticPr fontId="3"/>
  </si>
  <si>
    <t>活動の内容</t>
    <rPh sb="0" eb="2">
      <t>カツドウ</t>
    </rPh>
    <rPh sb="3" eb="5">
      <t>ナイヨウ</t>
    </rPh>
    <phoneticPr fontId="3"/>
  </si>
  <si>
    <t>活動の成果</t>
    <rPh sb="0" eb="2">
      <t>カツドウ</t>
    </rPh>
    <rPh sb="3" eb="5">
      <t>セイカ</t>
    </rPh>
    <phoneticPr fontId="3"/>
  </si>
  <si>
    <t>備考</t>
    <rPh sb="0" eb="2">
      <t>ビコウ</t>
    </rPh>
    <phoneticPr fontId="3"/>
  </si>
  <si>
    <t>大会名</t>
    <rPh sb="0" eb="3">
      <t>タイカイメイ</t>
    </rPh>
    <phoneticPr fontId="3"/>
  </si>
  <si>
    <t>全国大会審判派遣の内容</t>
    <rPh sb="0" eb="2">
      <t>ゼンコク</t>
    </rPh>
    <rPh sb="2" eb="4">
      <t>タイカイ</t>
    </rPh>
    <rPh sb="4" eb="6">
      <t>シンパン</t>
    </rPh>
    <rPh sb="6" eb="8">
      <t>ハケン</t>
    </rPh>
    <phoneticPr fontId="3"/>
  </si>
  <si>
    <t>大会概要</t>
    <rPh sb="0" eb="2">
      <t>タイカイ</t>
    </rPh>
    <rPh sb="2" eb="4">
      <t>ガイヨウ</t>
    </rPh>
    <phoneticPr fontId="3"/>
  </si>
  <si>
    <t>審判派遣人数</t>
    <rPh sb="0" eb="2">
      <t>シンパン</t>
    </rPh>
    <rPh sb="2" eb="4">
      <t>ハケン</t>
    </rPh>
    <rPh sb="4" eb="6">
      <t>ニンズウ</t>
    </rPh>
    <phoneticPr fontId="3"/>
  </si>
  <si>
    <t>大　会　名</t>
    <rPh sb="0" eb="1">
      <t>オオ</t>
    </rPh>
    <rPh sb="2" eb="3">
      <t>カイ</t>
    </rPh>
    <rPh sb="4" eb="5">
      <t>メイ</t>
    </rPh>
    <phoneticPr fontId="2"/>
  </si>
  <si>
    <t>実 施 期 間</t>
    <rPh sb="0" eb="1">
      <t>ジツ</t>
    </rPh>
    <rPh sb="2" eb="3">
      <t>シ</t>
    </rPh>
    <rPh sb="4" eb="5">
      <t>キ</t>
    </rPh>
    <rPh sb="6" eb="7">
      <t>カン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</si>
  <si>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</si>
  <si>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申請金額</t>
    <rPh sb="0" eb="4">
      <t>シンセイキンガク</t>
    </rPh>
    <phoneticPr fontId="3"/>
  </si>
  <si>
    <r>
      <t xml:space="preserve">A) </t>
    </r>
    <r>
      <rPr>
        <sz val="10"/>
        <color rgb="FF000000"/>
        <rFont val="Meiryo UI"/>
        <family val="3"/>
        <charset val="128"/>
      </rPr>
      <t>全国高等学校総合体育大会 全国高等学校バスケットボール競技大会（インターハイ）</t>
    </r>
    <phoneticPr fontId="2"/>
  </si>
  <si>
    <r>
      <t xml:space="preserve">B) </t>
    </r>
    <r>
      <rPr>
        <sz val="10"/>
        <color rgb="FF000000"/>
        <rFont val="Meiryo UI"/>
        <family val="3"/>
        <charset val="128"/>
      </rPr>
      <t>全国高等学校バスケットボール選手権大会（ウインターカップ）</t>
    </r>
    <phoneticPr fontId="2"/>
  </si>
  <si>
    <r>
      <t xml:space="preserve">C) </t>
    </r>
    <r>
      <rPr>
        <sz val="10"/>
        <color rgb="FF000000"/>
        <rFont val="Meiryo UI"/>
        <family val="3"/>
        <charset val="128"/>
      </rPr>
      <t>全国中学校バスケットボール大会（全中）</t>
    </r>
    <phoneticPr fontId="2"/>
  </si>
  <si>
    <r>
      <t xml:space="preserve">D) </t>
    </r>
    <r>
      <rPr>
        <sz val="10"/>
        <color rgb="FF000000"/>
        <rFont val="Meiryo UI"/>
        <family val="3"/>
        <charset val="128"/>
      </rPr>
      <t>U15バスケットボール選手権大会（ジュニアウインターカップ）</t>
    </r>
    <phoneticPr fontId="2"/>
  </si>
  <si>
    <r>
      <t xml:space="preserve">E) </t>
    </r>
    <r>
      <rPr>
        <sz val="10"/>
        <color rgb="FF000000"/>
        <rFont val="Meiryo UI"/>
        <family val="3"/>
        <charset val="128"/>
      </rPr>
      <t>全国ミニバスケットボール大会（全国ミニ）</t>
    </r>
    <phoneticPr fontId="2"/>
  </si>
  <si>
    <r>
      <t xml:space="preserve">F) </t>
    </r>
    <r>
      <rPr>
        <sz val="10"/>
        <color rgb="FF000000"/>
        <rFont val="Meiryo UI"/>
        <family val="3"/>
        <charset val="128"/>
      </rPr>
      <t>全日本大学バスケットボール選手権大会（インカレ）</t>
    </r>
    <phoneticPr fontId="2"/>
  </si>
  <si>
    <r>
      <t xml:space="preserve">G) </t>
    </r>
    <r>
      <rPr>
        <sz val="10"/>
        <color rgb="FF000000"/>
        <rFont val="Meiryo UI"/>
        <family val="3"/>
        <charset val="128"/>
      </rPr>
      <t>全日本社会人バスケットボール選手権大会</t>
    </r>
    <phoneticPr fontId="2"/>
  </si>
  <si>
    <t>領収書＃</t>
    <rPh sb="0" eb="3">
      <t>リョウシュウショ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</si>
  <si>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</si>
  <si>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</si>
  <si>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領収書等貼付用紙</t>
    <rPh sb="0" eb="3">
      <t>リョウシュウショ</t>
    </rPh>
    <rPh sb="3" eb="4">
      <t>トウ</t>
    </rPh>
    <rPh sb="4" eb="6">
      <t>ハリツ</t>
    </rPh>
    <rPh sb="6" eb="8">
      <t>ヨウシ</t>
    </rPh>
    <phoneticPr fontId="26"/>
  </si>
  <si>
    <t>交通機関</t>
    <rPh sb="0" eb="2">
      <t>コウツウ</t>
    </rPh>
    <rPh sb="2" eb="4">
      <t>キカン</t>
    </rPh>
    <phoneticPr fontId="3"/>
  </si>
  <si>
    <t>上限額</t>
    <rPh sb="0" eb="3">
      <t>ジョウゲンガク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</si>
  <si>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</si>
  <si>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</si>
  <si>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</si>
  <si>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交通費・宿泊費精算書</t>
    <rPh sb="4" eb="7">
      <t>シュクハクヒ</t>
    </rPh>
    <phoneticPr fontId="3"/>
  </si>
  <si>
    <t>審判員名</t>
    <rPh sb="0" eb="3">
      <t>シンパンイン</t>
    </rPh>
    <rPh sb="3" eb="4">
      <t>メイ</t>
    </rPh>
    <phoneticPr fontId="3"/>
  </si>
  <si>
    <t>合計金額</t>
    <rPh sb="0" eb="2">
      <t>ゴウケイ</t>
    </rPh>
    <rPh sb="2" eb="3">
      <t>キン</t>
    </rPh>
    <rPh sb="3" eb="4">
      <t>ガク</t>
    </rPh>
    <phoneticPr fontId="3"/>
  </si>
  <si>
    <t>円</t>
    <rPh sb="0" eb="1">
      <t>エン</t>
    </rPh>
    <phoneticPr fontId="3"/>
  </si>
  <si>
    <t>【内　訳】</t>
    <rPh sb="1" eb="2">
      <t>ウチ</t>
    </rPh>
    <rPh sb="3" eb="4">
      <t>ヤク</t>
    </rPh>
    <phoneticPr fontId="3"/>
  </si>
  <si>
    <t>①旅費交通費</t>
    <rPh sb="1" eb="3">
      <t>リョヒ</t>
    </rPh>
    <rPh sb="3" eb="6">
      <t>コウツウヒ</t>
    </rPh>
    <phoneticPr fontId="3"/>
  </si>
  <si>
    <t>※行が足りない場合は挿入してください。</t>
    <rPh sb="1" eb="2">
      <t>ギョウ</t>
    </rPh>
    <rPh sb="3" eb="4">
      <t>タ</t>
    </rPh>
    <rPh sb="7" eb="9">
      <t>バアイ</t>
    </rPh>
    <rPh sb="10" eb="12">
      <t>ソウニュウ</t>
    </rPh>
    <phoneticPr fontId="2"/>
  </si>
  <si>
    <t>月日</t>
    <rPh sb="0" eb="2">
      <t>ガッピ</t>
    </rPh>
    <phoneticPr fontId="3"/>
  </si>
  <si>
    <t>利用区間　　※キロ数は片道で入力すること</t>
    <rPh sb="0" eb="2">
      <t>リヨウ</t>
    </rPh>
    <rPh sb="2" eb="4">
      <t>クカン</t>
    </rPh>
    <rPh sb="9" eb="10">
      <t>スウ</t>
    </rPh>
    <rPh sb="11" eb="13">
      <t>カタミチ</t>
    </rPh>
    <rPh sb="14" eb="16">
      <t>ニュウリョク</t>
    </rPh>
    <phoneticPr fontId="3"/>
  </si>
  <si>
    <t>金額</t>
    <rPh sb="0" eb="2">
      <t>キンガク</t>
    </rPh>
    <phoneticPr fontId="3"/>
  </si>
  <si>
    <t>km</t>
    <phoneticPr fontId="3"/>
  </si>
  <si>
    <t>旅費交通費　合計</t>
    <rPh sb="0" eb="2">
      <t>リョヒ</t>
    </rPh>
    <rPh sb="2" eb="5">
      <t>コウツウヒ</t>
    </rPh>
    <rPh sb="6" eb="8">
      <t>ゴウケイ</t>
    </rPh>
    <phoneticPr fontId="3"/>
  </si>
  <si>
    <t>②宿泊費</t>
    <rPh sb="1" eb="4">
      <t>シュクハクヒ</t>
    </rPh>
    <phoneticPr fontId="3"/>
  </si>
  <si>
    <t>宿泊数</t>
    <rPh sb="0" eb="2">
      <t>シュクハク</t>
    </rPh>
    <rPh sb="2" eb="3">
      <t>スウ</t>
    </rPh>
    <phoneticPr fontId="3"/>
  </si>
  <si>
    <t>宿泊先</t>
    <rPh sb="0" eb="2">
      <t>シュクハク</t>
    </rPh>
    <rPh sb="2" eb="3">
      <t>サキ</t>
    </rPh>
    <phoneticPr fontId="3"/>
  </si>
  <si>
    <t>署名</t>
    <rPh sb="0" eb="2">
      <t>ショメイ</t>
    </rPh>
    <phoneticPr fontId="2"/>
  </si>
  <si>
    <t>→</t>
    <phoneticPr fontId="2"/>
  </si>
  <si>
    <t>［支出明細書］</t>
    <rPh sb="1" eb="5">
      <t>シシュツメイサイ</t>
    </rPh>
    <rPh sb="5" eb="6">
      <t>ショ</t>
    </rPh>
    <phoneticPr fontId="2"/>
  </si>
  <si>
    <t>送信日：</t>
  </si>
  <si>
    <t>移動経路・宿泊日数</t>
    <rPh sb="0" eb="4">
      <t>イドウケイロ</t>
    </rPh>
    <rPh sb="5" eb="7">
      <t>シュクハク</t>
    </rPh>
    <rPh sb="7" eb="9">
      <t>ニッスウ</t>
    </rPh>
    <phoneticPr fontId="2"/>
  </si>
  <si>
    <t>日当合計</t>
    <rPh sb="0" eb="2">
      <t>ニットウ</t>
    </rPh>
    <rPh sb="2" eb="4">
      <t>ゴウケイ</t>
    </rPh>
    <phoneticPr fontId="2"/>
  </si>
  <si>
    <t>ー</t>
    <phoneticPr fontId="2"/>
  </si>
  <si>
    <t>交通費(対象)</t>
    <phoneticPr fontId="2"/>
  </si>
  <si>
    <t>交通費(対象外)</t>
    <phoneticPr fontId="2"/>
  </si>
  <si>
    <t>宿泊費(対象)</t>
    <phoneticPr fontId="2"/>
  </si>
  <si>
    <t>宿泊費(対象外)</t>
    <phoneticPr fontId="2"/>
  </si>
  <si>
    <t>日当(対象外)</t>
    <phoneticPr fontId="2"/>
  </si>
  <si>
    <t>（2025年度）</t>
    <rPh sb="5" eb="7">
      <t>ネンド</t>
    </rPh>
    <phoneticPr fontId="3"/>
  </si>
  <si>
    <t>2025年度審判派遣　実績報告書</t>
    <rPh sb="4" eb="6">
      <t>ネンド</t>
    </rPh>
    <rPh sb="6" eb="10">
      <t>シンパンハケン</t>
    </rPh>
    <rPh sb="11" eb="13">
      <t>ジッセキ</t>
    </rPh>
    <rPh sb="13" eb="16">
      <t>ホウコクショ</t>
    </rPh>
    <phoneticPr fontId="3"/>
  </si>
  <si>
    <t>1. 大会毎に報告書を作成してください。
　　大会終了から1か月以内に報告書をご提出ください。
2. 交通費：15,000円を超えた分、宿泊費：1泊あたり
    8,000円までを支給します。
3. 申請金額をご入力ください。</t>
    <phoneticPr fontId="19"/>
  </si>
  <si>
    <t>ver1.0</t>
    <phoneticPr fontId="2"/>
  </si>
  <si>
    <t>2025年度審判派遣　活動報告書</t>
    <rPh sb="11" eb="13">
      <t>カツドウ</t>
    </rPh>
    <rPh sb="13" eb="15">
      <t>ホウコク</t>
    </rPh>
    <rPh sb="15" eb="16">
      <t>ショ</t>
    </rPh>
    <phoneticPr fontId="3"/>
  </si>
  <si>
    <t>(2025年度)</t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</si>
</sst>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"/>
    <numFmt numFmtId="177" formatCode="yyyy&quot;年&quot;m&quot;月&quot;d&quot;日&quot;;;"/>
    <numFmt numFmtId="178" formatCode="###,###,##0,&quot;,000&quot;"/>
    <numFmt numFmtId="179" formatCode="&quot;¥&quot;#,##0_);[Red]\(&quot;¥&quot;#,##0\)"/>
    <numFmt numFmtId="180" formatCode="#,##0_ "/>
    <numFmt numFmtId="181" formatCode="0.0_);[Red]\(0.0\)"/>
    <numFmt numFmtId="182" formatCode="#,##0_);[Red]\(#,##0\)"/>
    <numFmt numFmtId="183" formatCode="#,##0;[Red]#,##0"/>
    <numFmt numFmtId="184" formatCode="m&quot;月&quot;d&quot;日&quot;;@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6"/>
      <name val="Meiryo UI"/>
      <family val="2"/>
      <charset val="128"/>
    </font>
    <font>
      <sz val="10.5"/>
      <color theme="1"/>
      <name val="Meiryo UI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9"/>
      <color theme="10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sz val="8"/>
      <color rgb="FF0000FF"/>
      <name val="Meiryo UI"/>
      <family val="3"/>
      <charset val="128"/>
    </font>
    <font>
      <sz val="12"/>
      <name val="Meiryo UI"/>
      <family val="3"/>
      <charset val="128"/>
    </font>
    <font>
      <sz val="10"/>
      <color indexed="81"/>
      <name val="Meiryo UI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 diagonalDown="1">
      <left style="dotted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 diagonalDown="1">
      <left style="dotted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medium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 diagonalDown="1">
      <left style="dotted">
        <color indexed="64"/>
      </left>
      <right/>
      <top/>
      <bottom style="dashed">
        <color indexed="64"/>
      </bottom>
      <diagonal style="dotted">
        <color indexed="64"/>
      </diagonal>
    </border>
    <border diagonalDown="1">
      <left/>
      <right/>
      <top/>
      <bottom style="dashed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otted">
        <color indexed="64"/>
      </diagonal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/>
      <top style="dashed">
        <color indexed="64"/>
      </top>
      <bottom/>
      <diagonal style="dashed">
        <color indexed="64"/>
      </diagonal>
    </border>
    <border diagonalDown="1">
      <left/>
      <right/>
      <top style="dashed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dashed">
        <color indexed="64"/>
      </top>
      <bottom/>
      <diagonal style="dashed">
        <color indexed="64"/>
      </diagonal>
    </border>
    <border diagonalDown="1">
      <left style="dashed">
        <color indexed="64"/>
      </left>
      <right/>
      <top/>
      <bottom style="dashed">
        <color indexed="64"/>
      </bottom>
      <diagonal style="dashed">
        <color indexed="64"/>
      </diagonal>
    </border>
    <border diagonalDown="1">
      <left/>
      <right/>
      <top/>
      <bottom style="dashed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ashed">
        <color indexed="64"/>
      </diagonal>
    </border>
    <border>
      <left/>
      <right style="dotted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Down="1">
      <left style="dotted">
        <color indexed="64"/>
      </left>
      <right/>
      <top/>
      <bottom style="dotted">
        <color indexed="64"/>
      </bottom>
      <diagonal style="dotted">
        <color indexed="64"/>
      </diagonal>
    </border>
    <border diagonalDown="1">
      <left/>
      <right/>
      <top/>
      <bottom style="dotted">
        <color indexed="64"/>
      </bottom>
      <diagonal style="dotted">
        <color indexed="64"/>
      </diagonal>
    </border>
    <border diagonalDown="1">
      <left style="dotted">
        <color indexed="64"/>
      </left>
      <right/>
      <top style="dotted">
        <color indexed="64"/>
      </top>
      <bottom/>
      <diagonal style="dotted">
        <color indexed="64"/>
      </diagonal>
    </border>
    <border diagonalDown="1">
      <left/>
      <right/>
      <top style="dotted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/>
      <bottom style="dotted">
        <color indexed="64"/>
      </bottom>
      <diagonal style="dotted">
        <color indexed="64"/>
      </diagonal>
    </border>
    <border>
      <left/>
      <right style="medium">
        <color indexed="64"/>
      </right>
      <top style="dotted">
        <color indexed="64"/>
      </top>
      <bottom/>
      <diagonal/>
    </border>
    <border diagonalDown="1">
      <left/>
      <right style="medium">
        <color indexed="64"/>
      </right>
      <top style="dotted">
        <color indexed="64"/>
      </top>
      <bottom/>
      <diagonal style="dotted">
        <color indexed="64"/>
      </diagonal>
    </border>
    <border diagonalDown="1">
      <left style="dotted">
        <color indexed="64"/>
      </left>
      <right/>
      <top/>
      <bottom style="medium">
        <color indexed="64"/>
      </bottom>
      <diagonal style="dotted">
        <color indexed="64"/>
      </diagonal>
    </border>
    <border diagonalDown="1">
      <left/>
      <right/>
      <top/>
      <bottom style="medium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dotted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34998626667073579"/>
      </bottom>
      <diagonal/>
    </border>
    <border diagonalDown="1">
      <left style="dashed">
        <color indexed="64"/>
      </left>
      <right/>
      <top/>
      <bottom/>
      <diagonal style="dotted">
        <color indexed="64"/>
      </diagonal>
    </border>
    <border diagonalDown="1">
      <left style="dashed">
        <color indexed="64"/>
      </left>
      <right/>
      <top/>
      <bottom style="dotted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6" fillId="2" borderId="0" xfId="14" applyFont="1" applyFill="1" applyProtection="1">
      <alignment vertical="center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7" fillId="2" borderId="0" xfId="14" applyFont="1" applyFill="1" applyAlignment="1" applyProtection="1">
      <alignment horizontal="center" vertical="center"/>
      <protection locked="0"/>
    </xf>
    <xf numFmtId="0" fontId="10" fillId="2" borderId="0" xfId="14" applyFont="1" applyFill="1" applyAlignment="1" applyProtection="1">
      <alignment horizontal="center" vertical="center" textRotation="255"/>
      <protection locked="0"/>
    </xf>
    <xf numFmtId="0" fontId="13" fillId="2" borderId="0" xfId="14" applyFont="1" applyFill="1" applyProtection="1">
      <alignment vertical="center"/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0" fontId="9" fillId="2" borderId="0" xfId="14" applyFont="1" applyFill="1" applyProtection="1">
      <alignment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11" fillId="2" borderId="0" xfId="14" applyFont="1" applyFill="1" applyAlignment="1" applyProtection="1">
      <alignment horizontal="left" vertical="center" shrinkToFit="1"/>
      <protection locked="0"/>
    </xf>
    <xf numFmtId="0" fontId="8" fillId="2" borderId="1" xfId="14" applyFont="1" applyFill="1" applyBorder="1" applyAlignment="1" applyProtection="1">
      <alignment vertical="center" wrapText="1"/>
      <protection locked="0"/>
    </xf>
    <xf numFmtId="0" fontId="11" fillId="2" borderId="0" xfId="14" applyFont="1" applyFill="1" applyAlignment="1" applyProtection="1">
      <alignment horizontal="left" vertical="center"/>
      <protection locked="0"/>
    </xf>
    <xf numFmtId="0" fontId="10" fillId="2" borderId="0" xfId="14" applyFont="1" applyFill="1" applyAlignment="1" applyProtection="1">
      <alignment horizontal="center" vertical="center" wrapText="1"/>
      <protection locked="0"/>
    </xf>
    <xf numFmtId="0" fontId="11" fillId="2" borderId="0" xfId="14" applyFont="1" applyFill="1" applyAlignment="1" applyProtection="1">
      <alignment horizontal="left" vertical="center" wrapText="1"/>
      <protection locked="0"/>
    </xf>
    <xf numFmtId="0" fontId="8" fillId="4" borderId="55" xfId="14" applyFont="1" applyFill="1" applyBorder="1" applyAlignment="1" applyProtection="1">
      <alignment horizontal="center" vertical="center" wrapText="1"/>
      <protection locked="0"/>
    </xf>
    <xf numFmtId="0" fontId="8" fillId="2" borderId="50" xfId="14" applyFont="1" applyFill="1" applyBorder="1" applyAlignment="1" applyProtection="1">
      <alignment vertical="center" wrapText="1"/>
      <protection locked="0"/>
    </xf>
    <xf numFmtId="0" fontId="8" fillId="2" borderId="0" xfId="14" applyFont="1" applyFill="1" applyAlignment="1" applyProtection="1">
      <alignment vertical="center" textRotation="255"/>
      <protection locked="0"/>
    </xf>
    <xf numFmtId="0" fontId="8" fillId="2" borderId="0" xfId="14" applyFont="1" applyFill="1" applyAlignment="1" applyProtection="1">
      <alignment vertical="center" wrapText="1"/>
      <protection locked="0"/>
    </xf>
    <xf numFmtId="0" fontId="12" fillId="2" borderId="0" xfId="14" applyFont="1" applyFill="1" applyAlignment="1" applyProtection="1">
      <alignment vertical="center" wrapText="1"/>
      <protection locked="0"/>
    </xf>
    <xf numFmtId="0" fontId="12" fillId="2" borderId="0" xfId="14" applyFont="1" applyFill="1" applyProtection="1">
      <alignment vertical="center"/>
      <protection locked="0"/>
    </xf>
    <xf numFmtId="0" fontId="8" fillId="0" borderId="0" xfId="0" applyFont="1">
      <alignment vertical="center"/>
    </xf>
    <xf numFmtId="0" fontId="8" fillId="2" borderId="0" xfId="14" applyFont="1" applyFill="1">
      <alignment vertical="center"/>
    </xf>
    <xf numFmtId="0" fontId="6" fillId="2" borderId="0" xfId="14" applyFont="1" applyFill="1">
      <alignment vertical="center"/>
    </xf>
    <xf numFmtId="0" fontId="9" fillId="2" borderId="0" xfId="14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7" fillId="2" borderId="0" xfId="14" applyFont="1" applyFill="1" applyAlignment="1">
      <alignment horizontal="center" vertical="center"/>
    </xf>
    <xf numFmtId="0" fontId="13" fillId="2" borderId="0" xfId="14" applyFont="1" applyFill="1">
      <alignment vertical="center"/>
    </xf>
    <xf numFmtId="0" fontId="13" fillId="2" borderId="0" xfId="14" applyFont="1" applyFill="1" applyAlignment="1"/>
    <xf numFmtId="0" fontId="8" fillId="3" borderId="63" xfId="0" applyFont="1" applyFill="1" applyBorder="1">
      <alignment vertical="center"/>
    </xf>
    <xf numFmtId="0" fontId="8" fillId="0" borderId="98" xfId="0" applyFont="1" applyBorder="1" applyAlignment="1">
      <alignment horizontal="left" vertical="center" indent="1" readingOrder="1"/>
    </xf>
    <xf numFmtId="0" fontId="8" fillId="0" borderId="99" xfId="0" applyFont="1" applyBorder="1" applyAlignment="1">
      <alignment horizontal="left" vertical="center" indent="1" readingOrder="1"/>
    </xf>
    <xf numFmtId="0" fontId="8" fillId="0" borderId="100" xfId="0" applyFont="1" applyBorder="1" applyAlignment="1">
      <alignment horizontal="left" vertical="center" indent="1" readingOrder="1"/>
    </xf>
    <xf numFmtId="0" fontId="8" fillId="4" borderId="55" xfId="14" applyFont="1" applyFill="1" applyBorder="1" applyAlignment="1" applyProtection="1">
      <alignment horizontal="center" vertical="center" shrinkToFit="1"/>
      <protection locked="0"/>
    </xf>
    <xf numFmtId="0" fontId="12" fillId="4" borderId="56" xfId="14" applyFont="1" applyFill="1" applyBorder="1" applyAlignment="1" applyProtection="1">
      <alignment horizontal="center" vertical="center" wrapText="1"/>
      <protection locked="0"/>
    </xf>
    <xf numFmtId="0" fontId="24" fillId="0" borderId="0" xfId="0" applyFont="1">
      <alignment vertical="center"/>
    </xf>
    <xf numFmtId="0" fontId="0" fillId="0" borderId="0" xfId="0" applyAlignment="1"/>
    <xf numFmtId="0" fontId="0" fillId="2" borderId="104" xfId="0" applyFill="1" applyBorder="1" applyAlignment="1"/>
    <xf numFmtId="0" fontId="0" fillId="2" borderId="97" xfId="0" applyFill="1" applyBorder="1" applyAlignment="1"/>
    <xf numFmtId="0" fontId="0" fillId="2" borderId="105" xfId="0" applyFill="1" applyBorder="1" applyAlignment="1"/>
    <xf numFmtId="0" fontId="0" fillId="2" borderId="106" xfId="0" applyFill="1" applyBorder="1" applyAlignment="1"/>
    <xf numFmtId="0" fontId="0" fillId="2" borderId="0" xfId="0" applyFill="1" applyAlignment="1"/>
    <xf numFmtId="0" fontId="0" fillId="2" borderId="107" xfId="0" applyFill="1" applyBorder="1" applyAlignment="1"/>
    <xf numFmtId="0" fontId="0" fillId="2" borderId="64" xfId="0" applyFill="1" applyBorder="1" applyAlignment="1"/>
    <xf numFmtId="0" fontId="0" fillId="2" borderId="46" xfId="0" applyFill="1" applyBorder="1" applyAlignment="1"/>
    <xf numFmtId="0" fontId="0" fillId="2" borderId="65" xfId="0" applyFill="1" applyBorder="1" applyAlignment="1"/>
    <xf numFmtId="0" fontId="28" fillId="0" borderId="0" xfId="0" applyFont="1" applyAlignment="1"/>
    <xf numFmtId="0" fontId="8" fillId="2" borderId="0" xfId="14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10" fillId="4" borderId="46" xfId="14" applyFont="1" applyFill="1" applyBorder="1" applyProtection="1">
      <alignment vertical="center"/>
      <protection locked="0"/>
    </xf>
    <xf numFmtId="0" fontId="10" fillId="2" borderId="46" xfId="14" applyFont="1" applyFill="1" applyBorder="1" applyAlignment="1" applyProtection="1">
      <alignment horizontal="right" vertical="center"/>
      <protection locked="0"/>
    </xf>
    <xf numFmtId="0" fontId="10" fillId="2" borderId="46" xfId="14" applyFont="1" applyFill="1" applyBorder="1" applyProtection="1">
      <alignment vertical="center"/>
      <protection locked="0"/>
    </xf>
    <xf numFmtId="180" fontId="13" fillId="0" borderId="0" xfId="10" applyNumberFormat="1" applyFont="1">
      <alignment vertical="center"/>
    </xf>
    <xf numFmtId="180" fontId="30" fillId="0" borderId="0" xfId="10" applyNumberFormat="1" applyFont="1" applyAlignment="1">
      <alignment vertical="center" shrinkToFit="1"/>
    </xf>
    <xf numFmtId="0" fontId="13" fillId="0" borderId="0" xfId="10" applyFont="1" applyAlignment="1">
      <alignment vertical="center" shrinkToFit="1"/>
    </xf>
    <xf numFmtId="180" fontId="13" fillId="0" borderId="0" xfId="10" applyNumberFormat="1" applyFont="1" applyAlignment="1">
      <alignment vertical="center" shrinkToFit="1"/>
    </xf>
    <xf numFmtId="180" fontId="31" fillId="0" borderId="0" xfId="10" applyNumberFormat="1" applyFont="1" applyAlignment="1">
      <alignment vertical="center" shrinkToFit="1"/>
    </xf>
    <xf numFmtId="180" fontId="31" fillId="0" borderId="0" xfId="10" applyNumberFormat="1" applyFont="1" applyAlignment="1">
      <alignment vertical="distributed" shrinkToFit="1"/>
    </xf>
    <xf numFmtId="180" fontId="33" fillId="0" borderId="0" xfId="10" applyNumberFormat="1" applyFont="1" applyAlignment="1">
      <alignment vertical="center" shrinkToFit="1"/>
    </xf>
    <xf numFmtId="180" fontId="11" fillId="0" borderId="0" xfId="10" applyNumberFormat="1" applyFont="1" applyAlignment="1">
      <alignment vertical="center" shrinkToFit="1"/>
    </xf>
    <xf numFmtId="0" fontId="12" fillId="0" borderId="105" xfId="10" applyFont="1" applyBorder="1" applyAlignment="1">
      <alignment vertical="center" shrinkToFit="1"/>
    </xf>
    <xf numFmtId="0" fontId="12" fillId="0" borderId="123" xfId="10" applyFont="1" applyBorder="1" applyAlignment="1">
      <alignment vertical="center" shrinkToFit="1"/>
    </xf>
    <xf numFmtId="180" fontId="34" fillId="0" borderId="0" xfId="10" applyNumberFormat="1" applyFont="1" applyAlignment="1">
      <alignment vertical="center" shrinkToFit="1"/>
    </xf>
    <xf numFmtId="0" fontId="12" fillId="0" borderId="65" xfId="10" applyFont="1" applyBorder="1" applyAlignment="1">
      <alignment vertical="center" shrinkToFit="1"/>
    </xf>
    <xf numFmtId="180" fontId="13" fillId="0" borderId="0" xfId="10" applyNumberFormat="1" applyFont="1" applyAlignment="1">
      <alignment horizontal="center" vertical="center" shrinkToFit="1"/>
    </xf>
    <xf numFmtId="180" fontId="13" fillId="0" borderId="0" xfId="10" quotePrefix="1" applyNumberFormat="1" applyFont="1" applyAlignment="1">
      <alignment horizontal="center" vertical="center" shrinkToFit="1"/>
    </xf>
    <xf numFmtId="180" fontId="35" fillId="0" borderId="46" xfId="10" applyNumberFormat="1" applyFont="1" applyBorder="1" applyAlignment="1">
      <alignment vertical="center" shrinkToFit="1"/>
    </xf>
    <xf numFmtId="0" fontId="10" fillId="2" borderId="46" xfId="14" applyFont="1" applyFill="1" applyBorder="1" applyAlignment="1" applyProtection="1">
      <alignment horizontal="center" vertical="center"/>
      <protection locked="0"/>
    </xf>
    <xf numFmtId="0" fontId="12" fillId="2" borderId="102" xfId="14" applyFont="1" applyFill="1" applyBorder="1" applyAlignment="1" applyProtection="1">
      <alignment vertical="center" wrapText="1"/>
      <protection locked="0"/>
    </xf>
    <xf numFmtId="0" fontId="12" fillId="2" borderId="103" xfId="14" applyFont="1" applyFill="1" applyBorder="1" applyAlignment="1" applyProtection="1">
      <alignment vertical="center" wrapText="1"/>
      <protection locked="0"/>
    </xf>
    <xf numFmtId="0" fontId="8" fillId="2" borderId="131" xfId="14" applyFont="1" applyFill="1" applyBorder="1" applyAlignment="1" applyProtection="1">
      <alignment vertical="center" wrapText="1"/>
      <protection locked="0"/>
    </xf>
    <xf numFmtId="0" fontId="12" fillId="2" borderId="132" xfId="14" applyFont="1" applyFill="1" applyBorder="1" applyAlignment="1" applyProtection="1">
      <alignment vertical="center" wrapText="1"/>
      <protection locked="0"/>
    </xf>
    <xf numFmtId="0" fontId="10" fillId="4" borderId="46" xfId="14" applyFont="1" applyFill="1" applyBorder="1" applyAlignment="1" applyProtection="1">
      <alignment horizontal="center" vertical="center"/>
      <protection locked="0"/>
    </xf>
    <xf numFmtId="38" fontId="12" fillId="2" borderId="66" xfId="15" applyFont="1" applyFill="1" applyBorder="1" applyAlignment="1" applyProtection="1">
      <alignment vertical="center" shrinkToFit="1"/>
    </xf>
    <xf numFmtId="38" fontId="12" fillId="2" borderId="46" xfId="15" applyFont="1" applyFill="1" applyBorder="1" applyAlignment="1" applyProtection="1">
      <alignment vertical="center" shrinkToFit="1"/>
    </xf>
    <xf numFmtId="38" fontId="12" fillId="2" borderId="67" xfId="15" applyFont="1" applyFill="1" applyBorder="1" applyAlignment="1" applyProtection="1">
      <alignment vertical="center" shrinkToFit="1"/>
    </xf>
    <xf numFmtId="0" fontId="6" fillId="4" borderId="84" xfId="14" applyFont="1" applyFill="1" applyBorder="1" applyAlignment="1">
      <alignment horizontal="center" vertical="center"/>
    </xf>
    <xf numFmtId="0" fontId="6" fillId="4" borderId="85" xfId="14" applyFont="1" applyFill="1" applyBorder="1" applyAlignment="1">
      <alignment horizontal="center" vertical="center"/>
    </xf>
    <xf numFmtId="0" fontId="6" fillId="4" borderId="86" xfId="14" applyFont="1" applyFill="1" applyBorder="1" applyAlignment="1">
      <alignment horizontal="center" vertical="center"/>
    </xf>
    <xf numFmtId="38" fontId="11" fillId="4" borderId="84" xfId="15" applyFont="1" applyFill="1" applyBorder="1" applyAlignment="1" applyProtection="1">
      <alignment vertical="center" shrinkToFit="1"/>
    </xf>
    <xf numFmtId="38" fontId="11" fillId="4" borderId="85" xfId="15" applyFont="1" applyFill="1" applyBorder="1" applyAlignment="1" applyProtection="1">
      <alignment vertical="center" shrinkToFit="1"/>
    </xf>
    <xf numFmtId="38" fontId="11" fillId="4" borderId="86" xfId="15" applyFont="1" applyFill="1" applyBorder="1" applyAlignment="1" applyProtection="1">
      <alignment vertical="center" shrinkToFit="1"/>
    </xf>
    <xf numFmtId="0" fontId="10" fillId="2" borderId="109" xfId="14" applyFont="1" applyFill="1" applyBorder="1" applyAlignment="1" applyProtection="1">
      <alignment horizontal="right" vertical="center"/>
      <protection locked="0"/>
    </xf>
    <xf numFmtId="38" fontId="12" fillId="2" borderId="57" xfId="15" applyFont="1" applyFill="1" applyBorder="1" applyAlignment="1" applyProtection="1">
      <alignment vertical="center" shrinkToFit="1"/>
      <protection locked="0"/>
    </xf>
    <xf numFmtId="38" fontId="12" fillId="2" borderId="52" xfId="15" applyFont="1" applyFill="1" applyBorder="1" applyAlignment="1" applyProtection="1">
      <alignment vertical="center" shrinkToFit="1"/>
      <protection locked="0"/>
    </xf>
    <xf numFmtId="38" fontId="12" fillId="2" borderId="58" xfId="15" applyFont="1" applyFill="1" applyBorder="1" applyAlignment="1" applyProtection="1">
      <alignment vertical="center" shrinkToFit="1"/>
      <protection locked="0"/>
    </xf>
    <xf numFmtId="0" fontId="12" fillId="4" borderId="54" xfId="14" applyFont="1" applyFill="1" applyBorder="1" applyAlignment="1" applyProtection="1">
      <alignment horizontal="center" vertical="center"/>
      <protection locked="0"/>
    </xf>
    <xf numFmtId="0" fontId="12" fillId="4" borderId="55" xfId="14" applyFont="1" applyFill="1" applyBorder="1" applyAlignment="1" applyProtection="1">
      <alignment horizontal="center" vertical="center"/>
      <protection locked="0"/>
    </xf>
    <xf numFmtId="0" fontId="12" fillId="4" borderId="59" xfId="14" applyFont="1" applyFill="1" applyBorder="1" applyAlignment="1" applyProtection="1">
      <alignment horizontal="center" vertical="center"/>
      <protection locked="0"/>
    </xf>
    <xf numFmtId="0" fontId="14" fillId="4" borderId="84" xfId="14" applyFont="1" applyFill="1" applyBorder="1" applyAlignment="1">
      <alignment horizontal="center" vertical="center"/>
    </xf>
    <xf numFmtId="0" fontId="14" fillId="4" borderId="85" xfId="14" applyFont="1" applyFill="1" applyBorder="1" applyAlignment="1">
      <alignment horizontal="center" vertical="center"/>
    </xf>
    <xf numFmtId="0" fontId="14" fillId="4" borderId="86" xfId="14" applyFont="1" applyFill="1" applyBorder="1" applyAlignment="1">
      <alignment horizontal="center" vertical="center"/>
    </xf>
    <xf numFmtId="38" fontId="15" fillId="4" borderId="84" xfId="15" applyFont="1" applyFill="1" applyBorder="1" applyAlignment="1" applyProtection="1">
      <alignment vertical="center" shrinkToFit="1"/>
    </xf>
    <xf numFmtId="38" fontId="15" fillId="4" borderId="85" xfId="15" applyFont="1" applyFill="1" applyBorder="1" applyAlignment="1" applyProtection="1">
      <alignment vertical="center" shrinkToFit="1"/>
    </xf>
    <xf numFmtId="38" fontId="15" fillId="4" borderId="86" xfId="15" applyFont="1" applyFill="1" applyBorder="1" applyAlignment="1" applyProtection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9" fontId="18" fillId="0" borderId="2" xfId="15" applyNumberFormat="1" applyFont="1" applyFill="1" applyBorder="1" applyAlignment="1" applyProtection="1">
      <alignment horizontal="center" vertical="center"/>
    </xf>
    <xf numFmtId="179" fontId="18" fillId="0" borderId="3" xfId="15" applyNumberFormat="1" applyFont="1" applyFill="1" applyBorder="1" applyAlignment="1" applyProtection="1">
      <alignment horizontal="center" vertical="center"/>
    </xf>
    <xf numFmtId="179" fontId="18" fillId="0" borderId="4" xfId="15" applyNumberFormat="1" applyFont="1" applyFill="1" applyBorder="1" applyAlignment="1" applyProtection="1">
      <alignment horizontal="center" vertical="center"/>
    </xf>
    <xf numFmtId="179" fontId="18" fillId="0" borderId="7" xfId="15" applyNumberFormat="1" applyFont="1" applyFill="1" applyBorder="1" applyAlignment="1" applyProtection="1">
      <alignment horizontal="center" vertical="center"/>
    </xf>
    <xf numFmtId="179" fontId="18" fillId="0" borderId="8" xfId="15" applyNumberFormat="1" applyFont="1" applyFill="1" applyBorder="1" applyAlignment="1" applyProtection="1">
      <alignment horizontal="center" vertical="center"/>
    </xf>
    <xf numFmtId="179" fontId="18" fillId="0" borderId="9" xfId="15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18" fillId="3" borderId="2" xfId="15" applyNumberFormat="1" applyFont="1" applyFill="1" applyBorder="1" applyAlignment="1" applyProtection="1">
      <alignment horizontal="center" vertical="center"/>
    </xf>
    <xf numFmtId="178" fontId="18" fillId="3" borderId="3" xfId="15" applyNumberFormat="1" applyFont="1" applyFill="1" applyBorder="1" applyAlignment="1" applyProtection="1">
      <alignment horizontal="center" vertical="center"/>
    </xf>
    <xf numFmtId="178" fontId="18" fillId="3" borderId="4" xfId="15" applyNumberFormat="1" applyFont="1" applyFill="1" applyBorder="1" applyAlignment="1" applyProtection="1">
      <alignment horizontal="center" vertical="center"/>
    </xf>
    <xf numFmtId="178" fontId="18" fillId="3" borderId="7" xfId="15" applyNumberFormat="1" applyFont="1" applyFill="1" applyBorder="1" applyAlignment="1" applyProtection="1">
      <alignment horizontal="center" vertical="center"/>
    </xf>
    <xf numFmtId="178" fontId="18" fillId="3" borderId="8" xfId="15" applyNumberFormat="1" applyFont="1" applyFill="1" applyBorder="1" applyAlignment="1" applyProtection="1">
      <alignment horizontal="center" vertical="center"/>
    </xf>
    <xf numFmtId="178" fontId="18" fillId="3" borderId="9" xfId="15" applyNumberFormat="1" applyFont="1" applyFill="1" applyBorder="1" applyAlignment="1" applyProtection="1">
      <alignment horizontal="center" vertical="center"/>
    </xf>
    <xf numFmtId="0" fontId="20" fillId="3" borderId="84" xfId="0" applyFont="1" applyFill="1" applyBorder="1" applyAlignment="1" applyProtection="1">
      <alignment horizontal="center" vertical="center"/>
      <protection locked="0"/>
    </xf>
    <xf numFmtId="0" fontId="20" fillId="3" borderId="85" xfId="0" applyFont="1" applyFill="1" applyBorder="1" applyAlignment="1" applyProtection="1">
      <alignment horizontal="center" vertical="center"/>
      <protection locked="0"/>
    </xf>
    <xf numFmtId="0" fontId="20" fillId="3" borderId="86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179" fontId="18" fillId="0" borderId="2" xfId="15" applyNumberFormat="1" applyFont="1" applyFill="1" applyBorder="1" applyAlignment="1" applyProtection="1">
      <alignment horizontal="center" vertical="center"/>
      <protection locked="0"/>
    </xf>
    <xf numFmtId="179" fontId="18" fillId="0" borderId="3" xfId="15" applyNumberFormat="1" applyFont="1" applyFill="1" applyBorder="1" applyAlignment="1" applyProtection="1">
      <alignment horizontal="center" vertical="center"/>
      <protection locked="0"/>
    </xf>
    <xf numFmtId="179" fontId="18" fillId="0" borderId="4" xfId="15" applyNumberFormat="1" applyFont="1" applyFill="1" applyBorder="1" applyAlignment="1" applyProtection="1">
      <alignment horizontal="center" vertical="center"/>
      <protection locked="0"/>
    </xf>
    <xf numFmtId="179" fontId="18" fillId="0" borderId="7" xfId="15" applyNumberFormat="1" applyFont="1" applyFill="1" applyBorder="1" applyAlignment="1" applyProtection="1">
      <alignment horizontal="center" vertical="center"/>
      <protection locked="0"/>
    </xf>
    <xf numFmtId="179" fontId="18" fillId="0" borderId="8" xfId="15" applyNumberFormat="1" applyFont="1" applyFill="1" applyBorder="1" applyAlignment="1" applyProtection="1">
      <alignment horizontal="center" vertical="center"/>
      <protection locked="0"/>
    </xf>
    <xf numFmtId="179" fontId="18" fillId="0" borderId="9" xfId="15" applyNumberFormat="1" applyFont="1" applyFill="1" applyBorder="1" applyAlignment="1" applyProtection="1">
      <alignment horizontal="center" vertical="center"/>
      <protection locked="0"/>
    </xf>
    <xf numFmtId="38" fontId="11" fillId="4" borderId="84" xfId="15" applyFont="1" applyFill="1" applyBorder="1" applyAlignment="1" applyProtection="1">
      <alignment horizontal="right" vertical="center" shrinkToFit="1"/>
    </xf>
    <xf numFmtId="38" fontId="11" fillId="4" borderId="85" xfId="15" applyFont="1" applyFill="1" applyBorder="1" applyAlignment="1" applyProtection="1">
      <alignment horizontal="right" vertical="center" shrinkToFit="1"/>
    </xf>
    <xf numFmtId="38" fontId="11" fillId="4" borderId="86" xfId="15" applyFont="1" applyFill="1" applyBorder="1" applyAlignment="1" applyProtection="1">
      <alignment horizontal="right" vertical="center" shrinkToFit="1"/>
    </xf>
    <xf numFmtId="0" fontId="18" fillId="2" borderId="89" xfId="0" applyFont="1" applyFill="1" applyBorder="1" applyAlignment="1" applyProtection="1">
      <alignment horizontal="left" vertical="center" wrapText="1" indent="1"/>
      <protection locked="0"/>
    </xf>
    <xf numFmtId="0" fontId="18" fillId="2" borderId="90" xfId="0" applyFont="1" applyFill="1" applyBorder="1" applyAlignment="1" applyProtection="1">
      <alignment horizontal="left" vertical="center" wrapText="1" indent="1"/>
      <protection locked="0"/>
    </xf>
    <xf numFmtId="0" fontId="18" fillId="2" borderId="91" xfId="0" applyFont="1" applyFill="1" applyBorder="1" applyAlignment="1" applyProtection="1">
      <alignment horizontal="left" vertical="center" wrapText="1" indent="1"/>
      <protection locked="0"/>
    </xf>
    <xf numFmtId="0" fontId="18" fillId="2" borderId="92" xfId="0" applyFont="1" applyFill="1" applyBorder="1" applyAlignment="1" applyProtection="1">
      <alignment horizontal="left" vertical="center" wrapText="1" indent="1"/>
      <protection locked="0"/>
    </xf>
    <xf numFmtId="0" fontId="18" fillId="2" borderId="0" xfId="0" applyFont="1" applyFill="1" applyAlignment="1" applyProtection="1">
      <alignment horizontal="left" vertical="center" wrapText="1" indent="1"/>
      <protection locked="0"/>
    </xf>
    <xf numFmtId="0" fontId="18" fillId="2" borderId="93" xfId="0" applyFont="1" applyFill="1" applyBorder="1" applyAlignment="1" applyProtection="1">
      <alignment horizontal="left" vertical="center" wrapText="1" indent="1"/>
      <protection locked="0"/>
    </xf>
    <xf numFmtId="0" fontId="18" fillId="2" borderId="94" xfId="0" applyFont="1" applyFill="1" applyBorder="1" applyAlignment="1" applyProtection="1">
      <alignment horizontal="left" vertical="center" wrapText="1" indent="1"/>
      <protection locked="0"/>
    </xf>
    <xf numFmtId="0" fontId="18" fillId="2" borderId="95" xfId="0" applyFont="1" applyFill="1" applyBorder="1" applyAlignment="1" applyProtection="1">
      <alignment horizontal="left" vertical="center" wrapText="1" indent="1"/>
      <protection locked="0"/>
    </xf>
    <xf numFmtId="0" fontId="18" fillId="2" borderId="96" xfId="0" applyFont="1" applyFill="1" applyBorder="1" applyAlignment="1" applyProtection="1">
      <alignment horizontal="left" vertical="center" wrapText="1" indent="1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10" fillId="2" borderId="109" xfId="14" applyFont="1" applyFill="1" applyBorder="1" applyProtection="1">
      <alignment vertical="center"/>
      <protection locked="0"/>
    </xf>
    <xf numFmtId="0" fontId="10" fillId="2" borderId="110" xfId="14" applyFont="1" applyFill="1" applyBorder="1" applyProtection="1">
      <alignment vertical="center"/>
      <protection locked="0"/>
    </xf>
    <xf numFmtId="0" fontId="6" fillId="2" borderId="2" xfId="14" applyFont="1" applyFill="1" applyBorder="1" applyAlignment="1" applyProtection="1">
      <alignment horizontal="left" vertical="center"/>
      <protection locked="0"/>
    </xf>
    <xf numFmtId="0" fontId="6" fillId="2" borderId="3" xfId="14" applyFont="1" applyFill="1" applyBorder="1" applyAlignment="1" applyProtection="1">
      <alignment horizontal="left" vertical="center"/>
      <protection locked="0"/>
    </xf>
    <xf numFmtId="0" fontId="6" fillId="2" borderId="4" xfId="14" applyFont="1" applyFill="1" applyBorder="1" applyAlignment="1" applyProtection="1">
      <alignment horizontal="left" vertical="center"/>
      <protection locked="0"/>
    </xf>
    <xf numFmtId="0" fontId="6" fillId="2" borderId="5" xfId="14" applyFont="1" applyFill="1" applyBorder="1" applyAlignment="1" applyProtection="1">
      <alignment horizontal="left" vertical="center"/>
      <protection locked="0"/>
    </xf>
    <xf numFmtId="0" fontId="6" fillId="2" borderId="0" xfId="14" applyFont="1" applyFill="1" applyAlignment="1" applyProtection="1">
      <alignment horizontal="left" vertical="center"/>
      <protection locked="0"/>
    </xf>
    <xf numFmtId="0" fontId="6" fillId="2" borderId="6" xfId="14" applyFont="1" applyFill="1" applyBorder="1" applyAlignment="1" applyProtection="1">
      <alignment horizontal="left" vertical="center"/>
      <protection locked="0"/>
    </xf>
    <xf numFmtId="0" fontId="6" fillId="2" borderId="87" xfId="14" applyFont="1" applyFill="1" applyBorder="1" applyAlignment="1" applyProtection="1">
      <alignment horizontal="left" vertical="center"/>
      <protection locked="0"/>
    </xf>
    <xf numFmtId="0" fontId="6" fillId="2" borderId="71" xfId="14" applyFont="1" applyFill="1" applyBorder="1" applyAlignment="1" applyProtection="1">
      <alignment horizontal="left" vertical="center"/>
      <protection locked="0"/>
    </xf>
    <xf numFmtId="0" fontId="6" fillId="2" borderId="88" xfId="14" applyFont="1" applyFill="1" applyBorder="1" applyAlignment="1" applyProtection="1">
      <alignment horizontal="left" vertical="center"/>
      <protection locked="0"/>
    </xf>
    <xf numFmtId="0" fontId="13" fillId="3" borderId="21" xfId="14" applyFont="1" applyFill="1" applyBorder="1" applyAlignment="1" applyProtection="1">
      <alignment horizontal="center" vertical="center"/>
      <protection locked="0"/>
    </xf>
    <xf numFmtId="0" fontId="13" fillId="3" borderId="22" xfId="14" applyFont="1" applyFill="1" applyBorder="1" applyAlignment="1" applyProtection="1">
      <alignment horizontal="center" vertical="center"/>
      <protection locked="0"/>
    </xf>
    <xf numFmtId="0" fontId="13" fillId="3" borderId="23" xfId="14" applyFont="1" applyFill="1" applyBorder="1" applyAlignment="1" applyProtection="1">
      <alignment horizontal="center" vertical="center"/>
      <protection locked="0"/>
    </xf>
    <xf numFmtId="0" fontId="13" fillId="3" borderId="74" xfId="14" applyFont="1" applyFill="1" applyBorder="1" applyAlignment="1" applyProtection="1">
      <alignment horizontal="center" vertical="center"/>
      <protection locked="0"/>
    </xf>
    <xf numFmtId="0" fontId="13" fillId="3" borderId="75" xfId="14" applyFont="1" applyFill="1" applyBorder="1" applyAlignment="1" applyProtection="1">
      <alignment horizontal="center" vertical="center"/>
      <protection locked="0"/>
    </xf>
    <xf numFmtId="0" fontId="13" fillId="3" borderId="78" xfId="14" applyFont="1" applyFill="1" applyBorder="1" applyAlignment="1" applyProtection="1">
      <alignment horizontal="center" vertical="center"/>
      <protection locked="0"/>
    </xf>
    <xf numFmtId="0" fontId="13" fillId="3" borderId="128" xfId="14" applyFont="1" applyFill="1" applyBorder="1" applyAlignment="1" applyProtection="1">
      <alignment horizontal="center" vertical="center"/>
      <protection locked="0"/>
    </xf>
    <xf numFmtId="0" fontId="13" fillId="3" borderId="129" xfId="14" applyFont="1" applyFill="1" applyBorder="1" applyAlignment="1" applyProtection="1">
      <alignment horizontal="center" vertical="center"/>
      <protection locked="0"/>
    </xf>
    <xf numFmtId="176" fontId="13" fillId="0" borderId="72" xfId="14" applyNumberFormat="1" applyFont="1" applyBorder="1" applyAlignment="1" applyProtection="1">
      <alignment horizontal="center" vertical="center"/>
      <protection locked="0"/>
    </xf>
    <xf numFmtId="176" fontId="13" fillId="0" borderId="73" xfId="14" applyNumberFormat="1" applyFont="1" applyBorder="1" applyAlignment="1" applyProtection="1">
      <alignment horizontal="center" vertical="center"/>
      <protection locked="0"/>
    </xf>
    <xf numFmtId="176" fontId="13" fillId="0" borderId="79" xfId="14" applyNumberFormat="1" applyFont="1" applyBorder="1" applyAlignment="1" applyProtection="1">
      <alignment horizontal="center" vertical="center"/>
      <protection locked="0"/>
    </xf>
    <xf numFmtId="176" fontId="13" fillId="0" borderId="5" xfId="14" applyNumberFormat="1" applyFont="1" applyBorder="1" applyAlignment="1" applyProtection="1">
      <alignment horizontal="center" vertical="center"/>
      <protection locked="0"/>
    </xf>
    <xf numFmtId="176" fontId="13" fillId="0" borderId="0" xfId="14" applyNumberFormat="1" applyFont="1" applyAlignment="1" applyProtection="1">
      <alignment horizontal="center" vertical="center"/>
      <protection locked="0"/>
    </xf>
    <xf numFmtId="176" fontId="13" fillId="0" borderId="6" xfId="14" applyNumberFormat="1" applyFont="1" applyBorder="1" applyAlignment="1" applyProtection="1">
      <alignment horizontal="center" vertical="center"/>
      <protection locked="0"/>
    </xf>
    <xf numFmtId="176" fontId="13" fillId="3" borderId="76" xfId="14" applyNumberFormat="1" applyFont="1" applyFill="1" applyBorder="1" applyAlignment="1" applyProtection="1">
      <alignment horizontal="center" vertical="center"/>
      <protection locked="0"/>
    </xf>
    <xf numFmtId="176" fontId="13" fillId="3" borderId="77" xfId="14" applyNumberFormat="1" applyFont="1" applyFill="1" applyBorder="1" applyAlignment="1" applyProtection="1">
      <alignment horizontal="center" vertical="center"/>
      <protection locked="0"/>
    </xf>
    <xf numFmtId="176" fontId="13" fillId="3" borderId="80" xfId="14" applyNumberFormat="1" applyFont="1" applyFill="1" applyBorder="1" applyAlignment="1" applyProtection="1">
      <alignment horizontal="center" vertical="center"/>
      <protection locked="0"/>
    </xf>
    <xf numFmtId="176" fontId="13" fillId="3" borderId="21" xfId="14" applyNumberFormat="1" applyFont="1" applyFill="1" applyBorder="1" applyAlignment="1" applyProtection="1">
      <alignment horizontal="center" vertical="center"/>
      <protection locked="0"/>
    </xf>
    <xf numFmtId="176" fontId="13" fillId="3" borderId="22" xfId="14" applyNumberFormat="1" applyFont="1" applyFill="1" applyBorder="1" applyAlignment="1" applyProtection="1">
      <alignment horizontal="center" vertical="center"/>
      <protection locked="0"/>
    </xf>
    <xf numFmtId="176" fontId="13" fillId="3" borderId="23" xfId="14" applyNumberFormat="1" applyFont="1" applyFill="1" applyBorder="1" applyAlignment="1" applyProtection="1">
      <alignment horizontal="center" vertical="center"/>
      <protection locked="0"/>
    </xf>
    <xf numFmtId="176" fontId="13" fillId="3" borderId="81" xfId="14" applyNumberFormat="1" applyFont="1" applyFill="1" applyBorder="1" applyAlignment="1" applyProtection="1">
      <alignment horizontal="center" vertical="center"/>
      <protection locked="0"/>
    </xf>
    <xf numFmtId="176" fontId="13" fillId="3" borderId="82" xfId="14" applyNumberFormat="1" applyFont="1" applyFill="1" applyBorder="1" applyAlignment="1" applyProtection="1">
      <alignment horizontal="center" vertical="center"/>
      <protection locked="0"/>
    </xf>
    <xf numFmtId="176" fontId="13" fillId="3" borderId="83" xfId="14" applyNumberFormat="1" applyFont="1" applyFill="1" applyBorder="1" applyAlignment="1" applyProtection="1">
      <alignment horizontal="center" vertical="center"/>
      <protection locked="0"/>
    </xf>
    <xf numFmtId="177" fontId="13" fillId="0" borderId="19" xfId="14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177" fontId="6" fillId="0" borderId="20" xfId="0" applyNumberFormat="1" applyFont="1" applyBorder="1" applyAlignment="1" applyProtection="1">
      <alignment horizontal="center" vertical="center"/>
      <protection locked="0"/>
    </xf>
    <xf numFmtId="177" fontId="13" fillId="0" borderId="27" xfId="14" applyNumberFormat="1" applyFont="1" applyBorder="1" applyAlignment="1" applyProtection="1">
      <alignment horizontal="center" vertical="center"/>
      <protection locked="0"/>
    </xf>
    <xf numFmtId="177" fontId="6" fillId="0" borderId="25" xfId="0" applyNumberFormat="1" applyFont="1" applyBorder="1" applyAlignment="1" applyProtection="1">
      <alignment horizontal="center" vertical="center"/>
      <protection locked="0"/>
    </xf>
    <xf numFmtId="177" fontId="6" fillId="0" borderId="28" xfId="0" applyNumberFormat="1" applyFont="1" applyBorder="1" applyAlignment="1" applyProtection="1">
      <alignment horizontal="center" vertical="center"/>
      <protection locked="0"/>
    </xf>
    <xf numFmtId="0" fontId="8" fillId="4" borderId="2" xfId="14" applyFont="1" applyFill="1" applyBorder="1" applyAlignment="1" applyProtection="1">
      <alignment horizontal="center" vertical="center" textRotation="255"/>
      <protection locked="0"/>
    </xf>
    <xf numFmtId="0" fontId="8" fillId="4" borderId="5" xfId="14" applyFont="1" applyFill="1" applyBorder="1" applyAlignment="1" applyProtection="1">
      <alignment horizontal="center" vertical="center" textRotation="255"/>
      <protection locked="0"/>
    </xf>
    <xf numFmtId="0" fontId="8" fillId="4" borderId="7" xfId="14" applyFont="1" applyFill="1" applyBorder="1" applyAlignment="1" applyProtection="1">
      <alignment horizontal="center" vertical="center" textRotation="255"/>
      <protection locked="0"/>
    </xf>
    <xf numFmtId="0" fontId="8" fillId="2" borderId="2" xfId="14" applyFont="1" applyFill="1" applyBorder="1" applyAlignment="1" applyProtection="1">
      <alignment horizontal="center" vertical="center"/>
      <protection locked="0"/>
    </xf>
    <xf numFmtId="0" fontId="8" fillId="2" borderId="3" xfId="14" applyFont="1" applyFill="1" applyBorder="1" applyAlignment="1" applyProtection="1">
      <alignment horizontal="center" vertical="center"/>
      <protection locked="0"/>
    </xf>
    <xf numFmtId="0" fontId="8" fillId="2" borderId="4" xfId="14" applyFont="1" applyFill="1" applyBorder="1" applyAlignment="1" applyProtection="1">
      <alignment horizontal="center" vertical="center"/>
      <protection locked="0"/>
    </xf>
    <xf numFmtId="0" fontId="8" fillId="2" borderId="5" xfId="14" applyFont="1" applyFill="1" applyBorder="1" applyAlignment="1" applyProtection="1">
      <alignment horizontal="center" vertical="center"/>
      <protection locked="0"/>
    </xf>
    <xf numFmtId="0" fontId="8" fillId="2" borderId="0" xfId="14" applyFont="1" applyFill="1" applyAlignment="1" applyProtection="1">
      <alignment horizontal="center" vertical="center"/>
      <protection locked="0"/>
    </xf>
    <xf numFmtId="0" fontId="8" fillId="2" borderId="6" xfId="14" applyFont="1" applyFill="1" applyBorder="1" applyAlignment="1" applyProtection="1">
      <alignment horizontal="center" vertical="center"/>
      <protection locked="0"/>
    </xf>
    <xf numFmtId="0" fontId="8" fillId="2" borderId="87" xfId="14" applyFont="1" applyFill="1" applyBorder="1" applyAlignment="1" applyProtection="1">
      <alignment horizontal="center" vertical="center"/>
      <protection locked="0"/>
    </xf>
    <xf numFmtId="0" fontId="8" fillId="2" borderId="71" xfId="14" applyFont="1" applyFill="1" applyBorder="1" applyAlignment="1" applyProtection="1">
      <alignment horizontal="center" vertical="center"/>
      <protection locked="0"/>
    </xf>
    <xf numFmtId="0" fontId="8" fillId="2" borderId="88" xfId="14" applyFont="1" applyFill="1" applyBorder="1" applyAlignment="1" applyProtection="1">
      <alignment horizontal="center" vertical="center"/>
      <protection locked="0"/>
    </xf>
    <xf numFmtId="0" fontId="8" fillId="2" borderId="35" xfId="14" applyFont="1" applyFill="1" applyBorder="1" applyAlignment="1" applyProtection="1">
      <alignment horizontal="center" vertical="center"/>
      <protection locked="0"/>
    </xf>
    <xf numFmtId="0" fontId="8" fillId="2" borderId="32" xfId="14" applyFont="1" applyFill="1" applyBorder="1" applyAlignment="1" applyProtection="1">
      <alignment horizontal="center" vertical="center"/>
      <protection locked="0"/>
    </xf>
    <xf numFmtId="0" fontId="8" fillId="2" borderId="33" xfId="14" applyFont="1" applyFill="1" applyBorder="1" applyAlignment="1" applyProtection="1">
      <alignment horizontal="center" vertical="center"/>
      <protection locked="0"/>
    </xf>
    <xf numFmtId="0" fontId="8" fillId="2" borderId="24" xfId="14" applyFont="1" applyFill="1" applyBorder="1" applyAlignment="1" applyProtection="1">
      <alignment horizontal="center" vertical="center"/>
      <protection locked="0"/>
    </xf>
    <xf numFmtId="0" fontId="8" fillId="2" borderId="25" xfId="14" applyFont="1" applyFill="1" applyBorder="1" applyAlignment="1" applyProtection="1">
      <alignment horizontal="center" vertical="center"/>
      <protection locked="0"/>
    </xf>
    <xf numFmtId="0" fontId="8" fillId="2" borderId="34" xfId="14" applyFont="1" applyFill="1" applyBorder="1" applyAlignment="1" applyProtection="1">
      <alignment horizontal="center" vertical="center"/>
      <protection locked="0"/>
    </xf>
    <xf numFmtId="0" fontId="8" fillId="2" borderId="7" xfId="14" applyFont="1" applyFill="1" applyBorder="1" applyAlignment="1" applyProtection="1">
      <alignment horizontal="center" vertical="center"/>
      <protection locked="0"/>
    </xf>
    <xf numFmtId="0" fontId="8" fillId="2" borderId="8" xfId="14" applyFont="1" applyFill="1" applyBorder="1" applyAlignment="1" applyProtection="1">
      <alignment horizontal="center" vertical="center"/>
      <protection locked="0"/>
    </xf>
    <xf numFmtId="0" fontId="8" fillId="2" borderId="9" xfId="14" applyFont="1" applyFill="1" applyBorder="1" applyAlignment="1" applyProtection="1">
      <alignment horizontal="center" vertical="center"/>
      <protection locked="0"/>
    </xf>
    <xf numFmtId="176" fontId="13" fillId="0" borderId="35" xfId="14" applyNumberFormat="1" applyFont="1" applyBorder="1" applyAlignment="1" applyProtection="1">
      <alignment horizontal="center" vertical="center"/>
      <protection locked="0"/>
    </xf>
    <xf numFmtId="176" fontId="13" fillId="0" borderId="32" xfId="14" applyNumberFormat="1" applyFont="1" applyBorder="1" applyAlignment="1" applyProtection="1">
      <alignment horizontal="center" vertical="center"/>
      <protection locked="0"/>
    </xf>
    <xf numFmtId="176" fontId="13" fillId="0" borderId="7" xfId="14" applyNumberFormat="1" applyFont="1" applyBorder="1" applyAlignment="1" applyProtection="1">
      <alignment horizontal="center" vertical="center"/>
      <protection locked="0"/>
    </xf>
    <xf numFmtId="176" fontId="13" fillId="0" borderId="8" xfId="14" applyNumberFormat="1" applyFont="1" applyBorder="1" applyAlignment="1" applyProtection="1">
      <alignment horizontal="center" vertical="center"/>
      <protection locked="0"/>
    </xf>
    <xf numFmtId="176" fontId="13" fillId="0" borderId="45" xfId="14" applyNumberFormat="1" applyFont="1" applyBorder="1" applyAlignment="1" applyProtection="1">
      <alignment horizontal="center" vertical="center"/>
      <protection locked="0"/>
    </xf>
    <xf numFmtId="176" fontId="13" fillId="0" borderId="20" xfId="14" applyNumberFormat="1" applyFont="1" applyBorder="1" applyAlignment="1" applyProtection="1">
      <alignment horizontal="center" vertical="center"/>
      <protection locked="0"/>
    </xf>
    <xf numFmtId="176" fontId="13" fillId="0" borderId="70" xfId="14" applyNumberFormat="1" applyFont="1" applyBorder="1" applyAlignment="1" applyProtection="1">
      <alignment horizontal="center" vertical="center"/>
      <protection locked="0"/>
    </xf>
    <xf numFmtId="0" fontId="13" fillId="4" borderId="5" xfId="14" applyFont="1" applyFill="1" applyBorder="1" applyAlignment="1">
      <alignment horizontal="right" vertical="center"/>
    </xf>
    <xf numFmtId="0" fontId="13" fillId="4" borderId="0" xfId="14" applyFont="1" applyFill="1" applyAlignment="1">
      <alignment horizontal="right" vertical="center"/>
    </xf>
    <xf numFmtId="0" fontId="13" fillId="4" borderId="0" xfId="14" applyFont="1" applyFill="1" applyAlignment="1">
      <alignment horizontal="center" vertical="center"/>
    </xf>
    <xf numFmtId="0" fontId="13" fillId="4" borderId="0" xfId="14" applyFont="1" applyFill="1" applyAlignment="1">
      <alignment horizontal="left" vertical="center"/>
    </xf>
    <xf numFmtId="0" fontId="13" fillId="4" borderId="18" xfId="14" applyFont="1" applyFill="1" applyBorder="1" applyAlignment="1">
      <alignment horizontal="left" vertical="center"/>
    </xf>
    <xf numFmtId="177" fontId="13" fillId="0" borderId="5" xfId="14" applyNumberFormat="1" applyFont="1" applyBorder="1" applyAlignment="1" applyProtection="1">
      <alignment horizontal="center" vertical="center"/>
      <protection locked="0"/>
    </xf>
    <xf numFmtId="177" fontId="13" fillId="0" borderId="0" xfId="14" applyNumberFormat="1" applyFont="1" applyAlignment="1" applyProtection="1">
      <alignment horizontal="center" vertical="center"/>
      <protection locked="0"/>
    </xf>
    <xf numFmtId="177" fontId="6" fillId="0" borderId="18" xfId="0" applyNumberFormat="1" applyFont="1" applyBorder="1" applyAlignment="1" applyProtection="1">
      <alignment horizontal="center" vertical="center"/>
      <protection locked="0"/>
    </xf>
    <xf numFmtId="177" fontId="13" fillId="0" borderId="24" xfId="14" applyNumberFormat="1" applyFont="1" applyBorder="1" applyAlignment="1" applyProtection="1">
      <alignment horizontal="center" vertical="center"/>
      <protection locked="0"/>
    </xf>
    <xf numFmtId="177" fontId="13" fillId="0" borderId="25" xfId="14" applyNumberFormat="1" applyFont="1" applyBorder="1" applyAlignment="1" applyProtection="1">
      <alignment horizontal="center" vertical="center"/>
      <protection locked="0"/>
    </xf>
    <xf numFmtId="177" fontId="6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1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25" xfId="14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2" borderId="68" xfId="14" applyFont="1" applyFill="1" applyBorder="1" applyAlignment="1" applyProtection="1">
      <alignment vertical="center" wrapText="1"/>
      <protection locked="0"/>
    </xf>
    <xf numFmtId="0" fontId="12" fillId="2" borderId="1" xfId="14" applyFont="1" applyFill="1" applyBorder="1" applyAlignment="1" applyProtection="1">
      <alignment vertical="center" wrapText="1"/>
      <protection locked="0"/>
    </xf>
    <xf numFmtId="0" fontId="12" fillId="2" borderId="102" xfId="14" applyFont="1" applyFill="1" applyBorder="1" applyAlignment="1" applyProtection="1">
      <alignment vertical="center" wrapText="1"/>
      <protection locked="0"/>
    </xf>
    <xf numFmtId="0" fontId="12" fillId="2" borderId="49" xfId="14" applyFont="1" applyFill="1" applyBorder="1" applyAlignment="1" applyProtection="1">
      <alignment vertical="center" shrinkToFit="1"/>
      <protection locked="0"/>
    </xf>
    <xf numFmtId="0" fontId="12" fillId="2" borderId="47" xfId="14" applyFont="1" applyFill="1" applyBorder="1" applyAlignment="1" applyProtection="1">
      <alignment vertical="center" shrinkToFit="1"/>
      <protection locked="0"/>
    </xf>
    <xf numFmtId="38" fontId="12" fillId="2" borderId="66" xfId="15" applyFont="1" applyFill="1" applyBorder="1" applyAlignment="1" applyProtection="1">
      <alignment vertical="center" shrinkToFit="1"/>
      <protection locked="0"/>
    </xf>
    <xf numFmtId="38" fontId="12" fillId="2" borderId="46" xfId="15" applyFont="1" applyFill="1" applyBorder="1" applyAlignment="1" applyProtection="1">
      <alignment vertical="center" shrinkToFit="1"/>
      <protection locked="0"/>
    </xf>
    <xf numFmtId="38" fontId="12" fillId="2" borderId="67" xfId="15" applyFont="1" applyFill="1" applyBorder="1" applyAlignment="1" applyProtection="1">
      <alignment vertical="center" shrinkToFit="1"/>
      <protection locked="0"/>
    </xf>
    <xf numFmtId="0" fontId="8" fillId="4" borderId="54" xfId="14" applyFont="1" applyFill="1" applyBorder="1" applyAlignment="1" applyProtection="1">
      <alignment horizontal="center" vertical="center"/>
      <protection locked="0"/>
    </xf>
    <xf numFmtId="0" fontId="8" fillId="4" borderId="55" xfId="14" applyFont="1" applyFill="1" applyBorder="1" applyAlignment="1" applyProtection="1">
      <alignment horizontal="center" vertical="center"/>
      <protection locked="0"/>
    </xf>
    <xf numFmtId="0" fontId="12" fillId="2" borderId="130" xfId="14" applyFont="1" applyFill="1" applyBorder="1" applyAlignment="1" applyProtection="1">
      <alignment vertical="center" shrinkToFit="1"/>
      <protection locked="0"/>
    </xf>
    <xf numFmtId="0" fontId="12" fillId="2" borderId="131" xfId="14" applyFont="1" applyFill="1" applyBorder="1" applyAlignment="1" applyProtection="1">
      <alignment vertical="center" shrinkToFit="1"/>
      <protection locked="0"/>
    </xf>
    <xf numFmtId="0" fontId="12" fillId="4" borderId="101" xfId="14" applyFont="1" applyFill="1" applyBorder="1" applyAlignment="1" applyProtection="1">
      <alignment horizontal="center" vertical="center"/>
      <protection locked="0"/>
    </xf>
    <xf numFmtId="0" fontId="12" fillId="4" borderId="56" xfId="14" applyFont="1" applyFill="1" applyBorder="1" applyAlignment="1" applyProtection="1">
      <alignment horizontal="center" vertical="center"/>
      <protection locked="0"/>
    </xf>
    <xf numFmtId="0" fontId="12" fillId="2" borderId="46" xfId="14" applyFont="1" applyFill="1" applyBorder="1" applyProtection="1">
      <alignment vertical="center"/>
      <protection locked="0"/>
    </xf>
    <xf numFmtId="0" fontId="12" fillId="2" borderId="52" xfId="14" applyFont="1" applyFill="1" applyBorder="1" applyProtection="1">
      <alignment vertical="center"/>
      <protection locked="0"/>
    </xf>
    <xf numFmtId="0" fontId="12" fillId="4" borderId="84" xfId="14" applyFont="1" applyFill="1" applyBorder="1" applyAlignment="1" applyProtection="1">
      <alignment horizontal="center" vertical="center" wrapText="1"/>
      <protection locked="0"/>
    </xf>
    <xf numFmtId="0" fontId="12" fillId="4" borderId="85" xfId="14" applyFont="1" applyFill="1" applyBorder="1" applyAlignment="1" applyProtection="1">
      <alignment horizontal="center" vertical="center" wrapText="1"/>
      <protection locked="0"/>
    </xf>
    <xf numFmtId="0" fontId="12" fillId="4" borderId="86" xfId="14" applyFont="1" applyFill="1" applyBorder="1" applyAlignment="1" applyProtection="1">
      <alignment horizontal="center" vertical="center" wrapText="1"/>
      <protection locked="0"/>
    </xf>
    <xf numFmtId="0" fontId="12" fillId="2" borderId="49" xfId="14" applyFont="1" applyFill="1" applyBorder="1" applyAlignment="1" applyProtection="1">
      <alignment vertical="center" wrapText="1"/>
      <protection locked="0"/>
    </xf>
    <xf numFmtId="0" fontId="12" fillId="2" borderId="47" xfId="14" applyFont="1" applyFill="1" applyBorder="1" applyAlignment="1" applyProtection="1">
      <alignment vertical="center" wrapText="1"/>
      <protection locked="0"/>
    </xf>
    <xf numFmtId="0" fontId="12" fillId="2" borderId="108" xfId="14" applyFont="1" applyFill="1" applyBorder="1" applyAlignment="1" applyProtection="1">
      <alignment vertical="center" wrapText="1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6" fillId="2" borderId="8" xfId="14" applyFont="1" applyFill="1" applyBorder="1" applyProtection="1">
      <alignment vertical="center"/>
      <protection locked="0"/>
    </xf>
    <xf numFmtId="0" fontId="10" fillId="2" borderId="110" xfId="14" applyFont="1" applyFill="1" applyBorder="1" applyAlignment="1" applyProtection="1">
      <alignment horizontal="right" vertical="center"/>
      <protection locked="0"/>
    </xf>
    <xf numFmtId="0" fontId="12" fillId="2" borderId="69" xfId="14" applyFont="1" applyFill="1" applyBorder="1" applyAlignment="1" applyProtection="1">
      <alignment vertical="center" wrapText="1"/>
      <protection locked="0"/>
    </xf>
    <xf numFmtId="0" fontId="12" fillId="2" borderId="50" xfId="14" applyFont="1" applyFill="1" applyBorder="1" applyAlignment="1" applyProtection="1">
      <alignment vertical="center" wrapText="1"/>
      <protection locked="0"/>
    </xf>
    <xf numFmtId="0" fontId="12" fillId="2" borderId="103" xfId="14" applyFont="1" applyFill="1" applyBorder="1" applyAlignment="1" applyProtection="1">
      <alignment vertical="center" wrapText="1"/>
      <protection locked="0"/>
    </xf>
    <xf numFmtId="0" fontId="12" fillId="2" borderId="60" xfId="14" applyFont="1" applyFill="1" applyBorder="1" applyProtection="1">
      <alignment vertical="center"/>
      <protection locked="0"/>
    </xf>
    <xf numFmtId="38" fontId="12" fillId="2" borderId="61" xfId="15" applyFont="1" applyFill="1" applyBorder="1" applyAlignment="1" applyProtection="1">
      <alignment vertical="center" shrinkToFit="1"/>
      <protection locked="0"/>
    </xf>
    <xf numFmtId="38" fontId="12" fillId="2" borderId="60" xfId="15" applyFont="1" applyFill="1" applyBorder="1" applyAlignment="1" applyProtection="1">
      <alignment vertical="center" shrinkToFit="1"/>
      <protection locked="0"/>
    </xf>
    <xf numFmtId="38" fontId="12" fillId="2" borderId="62" xfId="15" applyFont="1" applyFill="1" applyBorder="1" applyAlignment="1" applyProtection="1">
      <alignment vertical="center" shrinkToFit="1"/>
      <protection locked="0"/>
    </xf>
    <xf numFmtId="0" fontId="12" fillId="2" borderId="133" xfId="14" applyFont="1" applyFill="1" applyBorder="1" applyAlignment="1" applyProtection="1">
      <alignment vertical="center" shrinkToFit="1"/>
      <protection locked="0"/>
    </xf>
    <xf numFmtId="0" fontId="12" fillId="2" borderId="134" xfId="14" applyFont="1" applyFill="1" applyBorder="1" applyAlignment="1" applyProtection="1">
      <alignment vertical="center" shrinkToFit="1"/>
      <protection locked="0"/>
    </xf>
    <xf numFmtId="176" fontId="11" fillId="0" borderId="35" xfId="14" applyNumberFormat="1" applyFont="1" applyBorder="1" applyAlignment="1">
      <alignment horizontal="center" vertical="center"/>
    </xf>
    <xf numFmtId="176" fontId="11" fillId="0" borderId="32" xfId="14" applyNumberFormat="1" applyFont="1" applyBorder="1" applyAlignment="1">
      <alignment horizontal="center" vertical="center"/>
    </xf>
    <xf numFmtId="176" fontId="11" fillId="0" borderId="33" xfId="14" applyNumberFormat="1" applyFont="1" applyBorder="1" applyAlignment="1">
      <alignment horizontal="center" vertical="center"/>
    </xf>
    <xf numFmtId="176" fontId="11" fillId="0" borderId="5" xfId="14" applyNumberFormat="1" applyFont="1" applyBorder="1" applyAlignment="1">
      <alignment horizontal="center" vertical="center"/>
    </xf>
    <xf numFmtId="176" fontId="11" fillId="0" borderId="0" xfId="14" applyNumberFormat="1" applyFont="1" applyAlignment="1">
      <alignment horizontal="center" vertical="center"/>
    </xf>
    <xf numFmtId="176" fontId="11" fillId="0" borderId="6" xfId="14" applyNumberFormat="1" applyFont="1" applyBorder="1" applyAlignment="1">
      <alignment horizontal="center" vertical="center"/>
    </xf>
    <xf numFmtId="176" fontId="11" fillId="0" borderId="24" xfId="14" applyNumberFormat="1" applyFont="1" applyBorder="1" applyAlignment="1">
      <alignment horizontal="center" vertical="center"/>
    </xf>
    <xf numFmtId="176" fontId="11" fillId="0" borderId="25" xfId="14" applyNumberFormat="1" applyFont="1" applyBorder="1" applyAlignment="1">
      <alignment horizontal="center" vertical="center"/>
    </xf>
    <xf numFmtId="176" fontId="11" fillId="0" borderId="34" xfId="14" applyNumberFormat="1" applyFont="1" applyBorder="1" applyAlignment="1">
      <alignment horizontal="center" vertical="center"/>
    </xf>
    <xf numFmtId="0" fontId="10" fillId="2" borderId="2" xfId="14" applyFont="1" applyFill="1" applyBorder="1" applyAlignment="1">
      <alignment horizontal="center" vertical="center" wrapText="1"/>
    </xf>
    <xf numFmtId="0" fontId="10" fillId="2" borderId="3" xfId="14" applyFont="1" applyFill="1" applyBorder="1" applyAlignment="1">
      <alignment horizontal="center" vertical="center" wrapText="1"/>
    </xf>
    <xf numFmtId="0" fontId="10" fillId="2" borderId="4" xfId="14" applyFont="1" applyFill="1" applyBorder="1" applyAlignment="1">
      <alignment horizontal="center" vertical="center" wrapText="1"/>
    </xf>
    <xf numFmtId="0" fontId="10" fillId="2" borderId="5" xfId="14" applyFont="1" applyFill="1" applyBorder="1" applyAlignment="1">
      <alignment horizontal="center" vertical="center" wrapText="1"/>
    </xf>
    <xf numFmtId="0" fontId="10" fillId="2" borderId="0" xfId="14" applyFont="1" applyFill="1" applyAlignment="1">
      <alignment horizontal="center" vertical="center" wrapText="1"/>
    </xf>
    <xf numFmtId="0" fontId="10" fillId="2" borderId="6" xfId="14" applyFont="1" applyFill="1" applyBorder="1" applyAlignment="1">
      <alignment horizontal="center" vertical="center" wrapText="1"/>
    </xf>
    <xf numFmtId="0" fontId="10" fillId="2" borderId="7" xfId="14" applyFont="1" applyFill="1" applyBorder="1" applyAlignment="1">
      <alignment horizontal="center" vertical="center" wrapText="1"/>
    </xf>
    <xf numFmtId="0" fontId="10" fillId="2" borderId="8" xfId="14" applyFont="1" applyFill="1" applyBorder="1" applyAlignment="1">
      <alignment horizontal="center" vertical="center" wrapText="1"/>
    </xf>
    <xf numFmtId="0" fontId="10" fillId="2" borderId="9" xfId="14" applyFont="1" applyFill="1" applyBorder="1" applyAlignment="1">
      <alignment horizontal="center" vertical="center" wrapText="1"/>
    </xf>
    <xf numFmtId="0" fontId="11" fillId="2" borderId="2" xfId="14" applyFont="1" applyFill="1" applyBorder="1" applyAlignment="1" applyProtection="1">
      <alignment horizontal="left" vertical="center" wrapText="1"/>
      <protection locked="0"/>
    </xf>
    <xf numFmtId="0" fontId="13" fillId="2" borderId="3" xfId="14" applyFont="1" applyFill="1" applyBorder="1" applyAlignment="1" applyProtection="1">
      <alignment horizontal="left" vertical="center" wrapText="1"/>
      <protection locked="0"/>
    </xf>
    <xf numFmtId="0" fontId="13" fillId="2" borderId="4" xfId="14" applyFont="1" applyFill="1" applyBorder="1" applyAlignment="1" applyProtection="1">
      <alignment horizontal="left" vertical="center" wrapText="1"/>
      <protection locked="0"/>
    </xf>
    <xf numFmtId="0" fontId="13" fillId="2" borderId="5" xfId="14" applyFont="1" applyFill="1" applyBorder="1" applyAlignment="1" applyProtection="1">
      <alignment horizontal="left" vertical="center" wrapText="1"/>
      <protection locked="0"/>
    </xf>
    <xf numFmtId="0" fontId="13" fillId="2" borderId="0" xfId="14" applyFont="1" applyFill="1" applyAlignment="1" applyProtection="1">
      <alignment horizontal="left" vertical="center" wrapText="1"/>
      <protection locked="0"/>
    </xf>
    <xf numFmtId="0" fontId="13" fillId="2" borderId="6" xfId="14" applyFont="1" applyFill="1" applyBorder="1" applyAlignment="1" applyProtection="1">
      <alignment horizontal="left" vertical="center" wrapText="1"/>
      <protection locked="0"/>
    </xf>
    <xf numFmtId="0" fontId="13" fillId="2" borderId="7" xfId="14" applyFont="1" applyFill="1" applyBorder="1" applyAlignment="1" applyProtection="1">
      <alignment horizontal="left" vertical="center" wrapText="1"/>
      <protection locked="0"/>
    </xf>
    <xf numFmtId="0" fontId="13" fillId="2" borderId="8" xfId="14" applyFont="1" applyFill="1" applyBorder="1" applyAlignment="1" applyProtection="1">
      <alignment horizontal="left" vertical="center" wrapText="1"/>
      <protection locked="0"/>
    </xf>
    <xf numFmtId="0" fontId="13" fillId="2" borderId="9" xfId="14" applyFont="1" applyFill="1" applyBorder="1" applyAlignment="1" applyProtection="1">
      <alignment horizontal="left" vertical="center" wrapText="1"/>
      <protection locked="0"/>
    </xf>
    <xf numFmtId="0" fontId="10" fillId="2" borderId="0" xfId="14" applyFont="1" applyFill="1">
      <alignment vertical="center"/>
    </xf>
    <xf numFmtId="0" fontId="10" fillId="2" borderId="48" xfId="14" applyFont="1" applyFill="1" applyBorder="1" applyAlignment="1">
      <alignment horizontal="center" vertical="center" wrapText="1"/>
    </xf>
    <xf numFmtId="0" fontId="10" fillId="2" borderId="36" xfId="14" applyFont="1" applyFill="1" applyBorder="1" applyAlignment="1">
      <alignment horizontal="center" vertical="center" wrapText="1"/>
    </xf>
    <xf numFmtId="0" fontId="10" fillId="2" borderId="37" xfId="14" applyFont="1" applyFill="1" applyBorder="1" applyAlignment="1">
      <alignment horizontal="center" vertical="center" wrapText="1"/>
    </xf>
    <xf numFmtId="0" fontId="11" fillId="2" borderId="35" xfId="14" applyFont="1" applyFill="1" applyBorder="1" applyAlignment="1" applyProtection="1">
      <alignment horizontal="left" vertical="center" wrapText="1"/>
      <protection locked="0"/>
    </xf>
    <xf numFmtId="0" fontId="11" fillId="2" borderId="32" xfId="14" applyFont="1" applyFill="1" applyBorder="1" applyAlignment="1" applyProtection="1">
      <alignment horizontal="left" vertical="center"/>
      <protection locked="0"/>
    </xf>
    <xf numFmtId="0" fontId="11" fillId="2" borderId="33" xfId="14" applyFont="1" applyFill="1" applyBorder="1" applyAlignment="1" applyProtection="1">
      <alignment horizontal="left" vertical="center"/>
      <protection locked="0"/>
    </xf>
    <xf numFmtId="0" fontId="11" fillId="2" borderId="5" xfId="14" applyFont="1" applyFill="1" applyBorder="1" applyAlignment="1" applyProtection="1">
      <alignment horizontal="left" vertical="center" wrapText="1"/>
      <protection locked="0"/>
    </xf>
    <xf numFmtId="0" fontId="11" fillId="2" borderId="0" xfId="14" applyFont="1" applyFill="1" applyAlignment="1" applyProtection="1">
      <alignment horizontal="left" vertical="center"/>
      <protection locked="0"/>
    </xf>
    <xf numFmtId="0" fontId="11" fillId="2" borderId="6" xfId="14" applyFont="1" applyFill="1" applyBorder="1" applyAlignment="1" applyProtection="1">
      <alignment horizontal="left" vertical="center"/>
      <protection locked="0"/>
    </xf>
    <xf numFmtId="0" fontId="11" fillId="2" borderId="24" xfId="14" applyFont="1" applyFill="1" applyBorder="1" applyAlignment="1" applyProtection="1">
      <alignment horizontal="left" vertical="center"/>
      <protection locked="0"/>
    </xf>
    <xf numFmtId="0" fontId="11" fillId="2" borderId="25" xfId="14" applyFont="1" applyFill="1" applyBorder="1" applyAlignment="1" applyProtection="1">
      <alignment horizontal="left" vertical="center"/>
      <protection locked="0"/>
    </xf>
    <xf numFmtId="0" fontId="11" fillId="2" borderId="34" xfId="14" applyFont="1" applyFill="1" applyBorder="1" applyAlignment="1" applyProtection="1">
      <alignment horizontal="left" vertical="center"/>
      <protection locked="0"/>
    </xf>
    <xf numFmtId="0" fontId="11" fillId="2" borderId="35" xfId="14" applyFont="1" applyFill="1" applyBorder="1" applyAlignment="1" applyProtection="1">
      <alignment horizontal="left" vertical="center"/>
      <protection locked="0"/>
    </xf>
    <xf numFmtId="0" fontId="11" fillId="2" borderId="5" xfId="14" applyFont="1" applyFill="1" applyBorder="1" applyAlignment="1" applyProtection="1">
      <alignment horizontal="left" vertical="center"/>
      <protection locked="0"/>
    </xf>
    <xf numFmtId="0" fontId="11" fillId="2" borderId="7" xfId="14" applyFont="1" applyFill="1" applyBorder="1" applyAlignment="1" applyProtection="1">
      <alignment horizontal="left" vertical="center"/>
      <protection locked="0"/>
    </xf>
    <xf numFmtId="0" fontId="11" fillId="2" borderId="8" xfId="14" applyFont="1" applyFill="1" applyBorder="1" applyAlignment="1" applyProtection="1">
      <alignment horizontal="left" vertical="center"/>
      <protection locked="0"/>
    </xf>
    <xf numFmtId="0" fontId="11" fillId="2" borderId="9" xfId="14" applyFont="1" applyFill="1" applyBorder="1" applyAlignment="1" applyProtection="1">
      <alignment horizontal="left" vertical="center"/>
      <protection locked="0"/>
    </xf>
    <xf numFmtId="0" fontId="10" fillId="2" borderId="32" xfId="14" applyFont="1" applyFill="1" applyBorder="1" applyAlignment="1">
      <alignment horizontal="center" vertical="center"/>
    </xf>
    <xf numFmtId="0" fontId="10" fillId="2" borderId="33" xfId="14" applyFont="1" applyFill="1" applyBorder="1" applyAlignment="1">
      <alignment horizontal="center" vertical="center"/>
    </xf>
    <xf numFmtId="0" fontId="10" fillId="2" borderId="0" xfId="14" applyFont="1" applyFill="1" applyAlignment="1">
      <alignment horizontal="center" vertical="center"/>
    </xf>
    <xf numFmtId="0" fontId="10" fillId="2" borderId="6" xfId="14" applyFont="1" applyFill="1" applyBorder="1" applyAlignment="1">
      <alignment horizontal="center" vertical="center"/>
    </xf>
    <xf numFmtId="0" fontId="10" fillId="2" borderId="25" xfId="14" applyFont="1" applyFill="1" applyBorder="1" applyAlignment="1">
      <alignment horizontal="center" vertical="center"/>
    </xf>
    <xf numFmtId="0" fontId="10" fillId="2" borderId="34" xfId="14" applyFont="1" applyFill="1" applyBorder="1" applyAlignment="1">
      <alignment horizontal="center" vertical="center"/>
    </xf>
    <xf numFmtId="176" fontId="11" fillId="4" borderId="35" xfId="14" applyNumberFormat="1" applyFont="1" applyFill="1" applyBorder="1" applyAlignment="1">
      <alignment horizontal="left" vertical="center"/>
    </xf>
    <xf numFmtId="176" fontId="11" fillId="4" borderId="32" xfId="14" applyNumberFormat="1" applyFont="1" applyFill="1" applyBorder="1" applyAlignment="1">
      <alignment horizontal="left" vertical="center"/>
    </xf>
    <xf numFmtId="176" fontId="11" fillId="4" borderId="33" xfId="14" applyNumberFormat="1" applyFont="1" applyFill="1" applyBorder="1" applyAlignment="1">
      <alignment horizontal="left" vertical="center"/>
    </xf>
    <xf numFmtId="176" fontId="11" fillId="4" borderId="5" xfId="14" applyNumberFormat="1" applyFont="1" applyFill="1" applyBorder="1" applyAlignment="1">
      <alignment horizontal="left" vertical="center"/>
    </xf>
    <xf numFmtId="176" fontId="11" fillId="4" borderId="0" xfId="14" applyNumberFormat="1" applyFont="1" applyFill="1" applyAlignment="1">
      <alignment horizontal="left" vertical="center"/>
    </xf>
    <xf numFmtId="176" fontId="11" fillId="4" borderId="6" xfId="14" applyNumberFormat="1" applyFont="1" applyFill="1" applyBorder="1" applyAlignment="1">
      <alignment horizontal="left" vertical="center"/>
    </xf>
    <xf numFmtId="176" fontId="11" fillId="4" borderId="24" xfId="14" applyNumberFormat="1" applyFont="1" applyFill="1" applyBorder="1" applyAlignment="1">
      <alignment horizontal="left" vertical="center"/>
    </xf>
    <xf numFmtId="176" fontId="11" fillId="4" borderId="25" xfId="14" applyNumberFormat="1" applyFont="1" applyFill="1" applyBorder="1" applyAlignment="1">
      <alignment horizontal="left" vertical="center"/>
    </xf>
    <xf numFmtId="176" fontId="11" fillId="4" borderId="34" xfId="14" applyNumberFormat="1" applyFont="1" applyFill="1" applyBorder="1" applyAlignment="1">
      <alignment horizontal="left" vertical="center"/>
    </xf>
    <xf numFmtId="176" fontId="11" fillId="4" borderId="63" xfId="14" applyNumberFormat="1" applyFont="1" applyFill="1" applyBorder="1" applyAlignment="1">
      <alignment horizontal="left" vertical="center"/>
    </xf>
    <xf numFmtId="0" fontId="10" fillId="2" borderId="10" xfId="14" applyFont="1" applyFill="1" applyBorder="1" applyAlignment="1">
      <alignment horizontal="center" vertical="center" textRotation="255"/>
    </xf>
    <xf numFmtId="0" fontId="10" fillId="2" borderId="17" xfId="14" applyFont="1" applyFill="1" applyBorder="1" applyAlignment="1">
      <alignment horizontal="center" vertical="center" textRotation="255"/>
    </xf>
    <xf numFmtId="0" fontId="10" fillId="2" borderId="38" xfId="14" applyFont="1" applyFill="1" applyBorder="1" applyAlignment="1">
      <alignment horizontal="center" vertical="center" textRotation="255"/>
    </xf>
    <xf numFmtId="0" fontId="10" fillId="2" borderId="3" xfId="14" applyFont="1" applyFill="1" applyBorder="1" applyAlignment="1">
      <alignment horizontal="center" vertical="center"/>
    </xf>
    <xf numFmtId="0" fontId="10" fillId="2" borderId="4" xfId="14" applyFont="1" applyFill="1" applyBorder="1" applyAlignment="1">
      <alignment horizontal="center" vertical="center"/>
    </xf>
    <xf numFmtId="177" fontId="12" fillId="4" borderId="2" xfId="14" applyNumberFormat="1" applyFont="1" applyFill="1" applyBorder="1" applyAlignment="1">
      <alignment horizontal="center" vertical="center"/>
    </xf>
    <xf numFmtId="177" fontId="12" fillId="4" borderId="3" xfId="14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11" xfId="0" applyNumberFormat="1" applyFont="1" applyFill="1" applyBorder="1" applyAlignment="1">
      <alignment horizontal="center" vertical="center"/>
    </xf>
    <xf numFmtId="177" fontId="12" fillId="4" borderId="5" xfId="14" applyNumberFormat="1" applyFont="1" applyFill="1" applyBorder="1" applyAlignment="1">
      <alignment horizontal="center" vertical="center"/>
    </xf>
    <xf numFmtId="177" fontId="12" fillId="4" borderId="0" xfId="14" applyNumberFormat="1" applyFont="1" applyFill="1" applyAlignment="1">
      <alignment horizontal="center" vertical="center"/>
    </xf>
    <xf numFmtId="177" fontId="8" fillId="4" borderId="0" xfId="0" applyNumberFormat="1" applyFont="1" applyFill="1" applyAlignment="1">
      <alignment horizontal="center" vertical="center"/>
    </xf>
    <xf numFmtId="177" fontId="8" fillId="4" borderId="18" xfId="0" applyNumberFormat="1" applyFont="1" applyFill="1" applyBorder="1" applyAlignment="1">
      <alignment horizontal="center" vertical="center"/>
    </xf>
    <xf numFmtId="177" fontId="12" fillId="4" borderId="24" xfId="14" applyNumberFormat="1" applyFont="1" applyFill="1" applyBorder="1" applyAlignment="1">
      <alignment horizontal="center" vertical="center"/>
    </xf>
    <xf numFmtId="177" fontId="12" fillId="4" borderId="25" xfId="14" applyNumberFormat="1" applyFont="1" applyFill="1" applyBorder="1" applyAlignment="1">
      <alignment horizontal="center" vertical="center"/>
    </xf>
    <xf numFmtId="177" fontId="8" fillId="4" borderId="25" xfId="0" applyNumberFormat="1" applyFont="1" applyFill="1" applyBorder="1" applyAlignment="1">
      <alignment horizontal="center" vertical="center"/>
    </xf>
    <xf numFmtId="177" fontId="8" fillId="4" borderId="26" xfId="0" applyNumberFormat="1" applyFont="1" applyFill="1" applyBorder="1" applyAlignment="1">
      <alignment horizontal="center" vertical="center"/>
    </xf>
    <xf numFmtId="0" fontId="11" fillId="2" borderId="3" xfId="14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2" borderId="0" xfId="14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25" xfId="14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12" fillId="4" borderId="12" xfId="14" applyNumberFormat="1" applyFont="1" applyFill="1" applyBorder="1" applyAlignment="1">
      <alignment horizontal="center" vertical="center"/>
    </xf>
    <xf numFmtId="177" fontId="8" fillId="4" borderId="13" xfId="0" applyNumberFormat="1" applyFont="1" applyFill="1" applyBorder="1" applyAlignment="1">
      <alignment horizontal="center" vertical="center"/>
    </xf>
    <xf numFmtId="177" fontId="12" fillId="4" borderId="19" xfId="14" applyNumberFormat="1" applyFont="1" applyFill="1" applyBorder="1" applyAlignment="1">
      <alignment horizontal="center" vertical="center"/>
    </xf>
    <xf numFmtId="177" fontId="8" fillId="4" borderId="20" xfId="0" applyNumberFormat="1" applyFont="1" applyFill="1" applyBorder="1" applyAlignment="1">
      <alignment horizontal="center" vertical="center"/>
    </xf>
    <xf numFmtId="177" fontId="12" fillId="4" borderId="27" xfId="14" applyNumberFormat="1" applyFont="1" applyFill="1" applyBorder="1" applyAlignment="1">
      <alignment horizontal="center" vertical="center"/>
    </xf>
    <xf numFmtId="177" fontId="8" fillId="4" borderId="28" xfId="0" applyNumberFormat="1" applyFont="1" applyFill="1" applyBorder="1" applyAlignment="1">
      <alignment horizontal="center" vertical="center"/>
    </xf>
    <xf numFmtId="0" fontId="11" fillId="3" borderId="14" xfId="14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1" fillId="3" borderId="21" xfId="14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1" fillId="3" borderId="29" xfId="14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1" fillId="4" borderId="5" xfId="14" applyFont="1" applyFill="1" applyBorder="1" applyAlignment="1">
      <alignment horizontal="right" vertical="center"/>
    </xf>
    <xf numFmtId="0" fontId="11" fillId="4" borderId="0" xfId="14" applyFont="1" applyFill="1" applyAlignment="1">
      <alignment horizontal="right" vertical="center"/>
    </xf>
    <xf numFmtId="0" fontId="11" fillId="4" borderId="24" xfId="14" applyFont="1" applyFill="1" applyBorder="1" applyAlignment="1">
      <alignment horizontal="right" vertical="center"/>
    </xf>
    <xf numFmtId="0" fontId="11" fillId="4" borderId="25" xfId="14" applyFont="1" applyFill="1" applyBorder="1" applyAlignment="1">
      <alignment horizontal="right" vertical="center"/>
    </xf>
    <xf numFmtId="0" fontId="11" fillId="4" borderId="0" xfId="14" applyFont="1" applyFill="1" applyAlignment="1">
      <alignment horizontal="center" vertical="center"/>
    </xf>
    <xf numFmtId="0" fontId="11" fillId="4" borderId="25" xfId="14" applyFont="1" applyFill="1" applyBorder="1" applyAlignment="1">
      <alignment horizontal="center" vertical="center"/>
    </xf>
    <xf numFmtId="0" fontId="11" fillId="4" borderId="0" xfId="14" applyFont="1" applyFill="1" applyAlignment="1">
      <alignment horizontal="left" vertical="center"/>
    </xf>
    <xf numFmtId="0" fontId="11" fillId="4" borderId="18" xfId="14" applyFont="1" applyFill="1" applyBorder="1" applyAlignment="1">
      <alignment horizontal="left" vertical="center"/>
    </xf>
    <xf numFmtId="0" fontId="11" fillId="4" borderId="25" xfId="14" applyFont="1" applyFill="1" applyBorder="1" applyAlignment="1">
      <alignment horizontal="left" vertical="center"/>
    </xf>
    <xf numFmtId="0" fontId="11" fillId="4" borderId="26" xfId="14" applyFont="1" applyFill="1" applyBorder="1" applyAlignment="1">
      <alignment horizontal="left" vertical="center"/>
    </xf>
    <xf numFmtId="0" fontId="11" fillId="3" borderId="39" xfId="14" applyFont="1" applyFill="1" applyBorder="1">
      <alignment vertical="center"/>
    </xf>
    <xf numFmtId="0" fontId="11" fillId="3" borderId="40" xfId="14" applyFont="1" applyFill="1" applyBorder="1">
      <alignment vertical="center"/>
    </xf>
    <xf numFmtId="0" fontId="11" fillId="3" borderId="41" xfId="14" applyFont="1" applyFill="1" applyBorder="1">
      <alignment vertical="center"/>
    </xf>
    <xf numFmtId="0" fontId="11" fillId="3" borderId="42" xfId="14" applyFont="1" applyFill="1" applyBorder="1">
      <alignment vertical="center"/>
    </xf>
    <xf numFmtId="0" fontId="11" fillId="3" borderId="43" xfId="14" applyFont="1" applyFill="1" applyBorder="1">
      <alignment vertical="center"/>
    </xf>
    <xf numFmtId="0" fontId="11" fillId="3" borderId="44" xfId="14" applyFont="1" applyFill="1" applyBorder="1">
      <alignment vertical="center"/>
    </xf>
    <xf numFmtId="0" fontId="10" fillId="2" borderId="35" xfId="14" applyFont="1" applyFill="1" applyBorder="1" applyAlignment="1">
      <alignment horizontal="center" vertical="center"/>
    </xf>
    <xf numFmtId="0" fontId="10" fillId="2" borderId="5" xfId="14" applyFont="1" applyFill="1" applyBorder="1" applyAlignment="1">
      <alignment horizontal="center" vertical="center"/>
    </xf>
    <xf numFmtId="0" fontId="10" fillId="2" borderId="24" xfId="14" applyFont="1" applyFill="1" applyBorder="1" applyAlignment="1">
      <alignment horizontal="center" vertical="center"/>
    </xf>
    <xf numFmtId="0" fontId="10" fillId="2" borderId="1" xfId="14" applyFont="1" applyFill="1" applyBorder="1" applyAlignment="1">
      <alignment horizontal="left" vertical="center"/>
    </xf>
    <xf numFmtId="0" fontId="11" fillId="4" borderId="1" xfId="14" applyFont="1" applyFill="1" applyBorder="1" applyAlignment="1">
      <alignment horizontal="left" vertical="center" shrinkToFit="1"/>
    </xf>
    <xf numFmtId="0" fontId="10" fillId="2" borderId="97" xfId="14" applyFont="1" applyFill="1" applyBorder="1" applyAlignment="1">
      <alignment horizontal="left" vertical="center"/>
    </xf>
    <xf numFmtId="20" fontId="10" fillId="2" borderId="97" xfId="14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0" fillId="2" borderId="0" xfId="14" applyFont="1" applyFill="1" applyAlignment="1">
      <alignment horizontal="left" vertical="center"/>
    </xf>
    <xf numFmtId="0" fontId="22" fillId="2" borderId="0" xfId="16" applyFont="1" applyFill="1" applyBorder="1" applyAlignment="1" applyProtection="1">
      <alignment horizontal="left" vertical="center"/>
    </xf>
    <xf numFmtId="0" fontId="9" fillId="2" borderId="0" xfId="14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6" fontId="12" fillId="0" borderId="1" xfId="10" applyNumberFormat="1" applyFont="1" applyBorder="1" applyAlignment="1">
      <alignment horizontal="center" vertical="center" shrinkToFit="1"/>
    </xf>
    <xf numFmtId="0" fontId="12" fillId="0" borderId="1" xfId="10" applyFont="1" applyBorder="1" applyAlignment="1">
      <alignment horizontal="center" vertical="center" shrinkToFit="1"/>
    </xf>
    <xf numFmtId="0" fontId="12" fillId="0" borderId="51" xfId="10" applyFont="1" applyBorder="1" applyAlignment="1">
      <alignment horizontal="left" vertical="center" shrinkToFit="1"/>
    </xf>
    <xf numFmtId="0" fontId="12" fillId="0" borderId="52" xfId="10" applyFont="1" applyBorder="1" applyAlignment="1">
      <alignment horizontal="left" vertical="center" shrinkToFit="1"/>
    </xf>
    <xf numFmtId="0" fontId="12" fillId="0" borderId="53" xfId="10" applyFont="1" applyBorder="1" applyAlignment="1">
      <alignment horizontal="left" vertical="center" shrinkToFit="1"/>
    </xf>
    <xf numFmtId="183" fontId="13" fillId="0" borderId="51" xfId="10" applyNumberFormat="1" applyFont="1" applyBorder="1" applyAlignment="1">
      <alignment horizontal="right" vertical="center" shrinkToFit="1"/>
    </xf>
    <xf numFmtId="183" fontId="13" fillId="0" borderId="52" xfId="10" applyNumberFormat="1" applyFont="1" applyBorder="1" applyAlignment="1">
      <alignment horizontal="right" vertical="center" shrinkToFit="1"/>
    </xf>
    <xf numFmtId="183" fontId="13" fillId="0" borderId="53" xfId="10" applyNumberFormat="1" applyFont="1" applyBorder="1" applyAlignment="1">
      <alignment horizontal="right" vertical="center" shrinkToFit="1"/>
    </xf>
    <xf numFmtId="180" fontId="36" fillId="0" borderId="0" xfId="10" applyNumberFormat="1" applyFont="1" applyAlignment="1">
      <alignment horizontal="center" vertical="center" shrinkToFit="1"/>
    </xf>
    <xf numFmtId="180" fontId="36" fillId="0" borderId="46" xfId="10" applyNumberFormat="1" applyFont="1" applyBorder="1" applyAlignment="1">
      <alignment horizontal="center" vertical="center" shrinkToFit="1"/>
    </xf>
    <xf numFmtId="180" fontId="13" fillId="0" borderId="0" xfId="10" applyNumberFormat="1" applyFont="1" applyAlignment="1">
      <alignment horizontal="center" vertical="center" shrinkToFit="1"/>
    </xf>
    <xf numFmtId="180" fontId="13" fillId="0" borderId="46" xfId="10" applyNumberFormat="1" applyFont="1" applyBorder="1" applyAlignment="1">
      <alignment horizontal="center" vertical="center" shrinkToFit="1"/>
    </xf>
    <xf numFmtId="180" fontId="12" fillId="5" borderId="51" xfId="10" applyNumberFormat="1" applyFont="1" applyFill="1" applyBorder="1" applyAlignment="1">
      <alignment horizontal="center" vertical="center" shrinkToFit="1"/>
    </xf>
    <xf numFmtId="180" fontId="12" fillId="5" borderId="52" xfId="10" applyNumberFormat="1" applyFont="1" applyFill="1" applyBorder="1" applyAlignment="1">
      <alignment horizontal="center" vertical="center" shrinkToFit="1"/>
    </xf>
    <xf numFmtId="180" fontId="12" fillId="5" borderId="53" xfId="10" applyNumberFormat="1" applyFont="1" applyFill="1" applyBorder="1" applyAlignment="1">
      <alignment horizontal="center" vertical="center" shrinkToFit="1"/>
    </xf>
    <xf numFmtId="182" fontId="13" fillId="0" borderId="47" xfId="10" applyNumberFormat="1" applyFont="1" applyBorder="1" applyAlignment="1">
      <alignment horizontal="right" vertical="center" shrinkToFit="1"/>
    </xf>
    <xf numFmtId="180" fontId="33" fillId="0" borderId="46" xfId="10" applyNumberFormat="1" applyFont="1" applyBorder="1" applyAlignment="1">
      <alignment horizontal="left" vertical="center" shrinkToFit="1"/>
    </xf>
    <xf numFmtId="180" fontId="34" fillId="0" borderId="46" xfId="10" applyNumberFormat="1" applyFont="1" applyBorder="1" applyAlignment="1">
      <alignment horizontal="left" vertical="center" shrinkToFit="1"/>
    </xf>
    <xf numFmtId="180" fontId="11" fillId="5" borderId="1" xfId="10" applyNumberFormat="1" applyFont="1" applyFill="1" applyBorder="1" applyAlignment="1">
      <alignment horizontal="center" vertical="center" shrinkToFit="1"/>
    </xf>
    <xf numFmtId="184" fontId="12" fillId="0" borderId="47" xfId="10" applyNumberFormat="1" applyFont="1" applyBorder="1" applyAlignment="1">
      <alignment horizontal="center" vertical="center" shrinkToFit="1"/>
    </xf>
    <xf numFmtId="0" fontId="12" fillId="0" borderId="47" xfId="10" applyFont="1" applyBorder="1" applyAlignment="1">
      <alignment horizontal="center" vertical="center" shrinkToFit="1"/>
    </xf>
    <xf numFmtId="0" fontId="12" fillId="0" borderId="126" xfId="10" applyFont="1" applyBorder="1" applyAlignment="1">
      <alignment horizontal="center" vertical="center" shrinkToFit="1"/>
    </xf>
    <xf numFmtId="0" fontId="12" fillId="0" borderId="124" xfId="10" applyFont="1" applyBorder="1" applyAlignment="1">
      <alignment horizontal="center" vertical="center" shrinkToFit="1"/>
    </xf>
    <xf numFmtId="181" fontId="12" fillId="0" borderId="47" xfId="10" applyNumberFormat="1" applyFont="1" applyBorder="1" applyAlignment="1">
      <alignment horizontal="right" vertical="center" shrinkToFit="1"/>
    </xf>
    <xf numFmtId="181" fontId="12" fillId="0" borderId="64" xfId="10" applyNumberFormat="1" applyFont="1" applyBorder="1" applyAlignment="1">
      <alignment horizontal="right" vertical="center" shrinkToFit="1"/>
    </xf>
    <xf numFmtId="0" fontId="12" fillId="0" borderId="114" xfId="10" applyFont="1" applyBorder="1" applyAlignment="1">
      <alignment horizontal="center" vertical="center" shrinkToFit="1"/>
    </xf>
    <xf numFmtId="0" fontId="12" fillId="0" borderId="116" xfId="10" applyFont="1" applyBorder="1" applyAlignment="1">
      <alignment horizontal="center" vertical="center" shrinkToFit="1"/>
    </xf>
    <xf numFmtId="0" fontId="12" fillId="0" borderId="117" xfId="10" applyFont="1" applyBorder="1" applyAlignment="1">
      <alignment horizontal="center" vertical="center" shrinkToFit="1"/>
    </xf>
    <xf numFmtId="0" fontId="12" fillId="0" borderId="127" xfId="10" applyFont="1" applyBorder="1" applyAlignment="1">
      <alignment horizontal="center" vertical="center" shrinkToFit="1"/>
    </xf>
    <xf numFmtId="184" fontId="12" fillId="0" borderId="124" xfId="10" applyNumberFormat="1" applyFont="1" applyBorder="1" applyAlignment="1">
      <alignment horizontal="center" vertical="center" shrinkToFit="1"/>
    </xf>
    <xf numFmtId="181" fontId="12" fillId="0" borderId="124" xfId="10" applyNumberFormat="1" applyFont="1" applyBorder="1" applyAlignment="1">
      <alignment horizontal="right" vertical="center" shrinkToFit="1"/>
    </xf>
    <xf numFmtId="181" fontId="12" fillId="0" borderId="125" xfId="10" applyNumberFormat="1" applyFont="1" applyBorder="1" applyAlignment="1">
      <alignment horizontal="right" vertical="center" shrinkToFit="1"/>
    </xf>
    <xf numFmtId="182" fontId="13" fillId="0" borderId="124" xfId="10" applyNumberFormat="1" applyFont="1" applyBorder="1" applyAlignment="1">
      <alignment horizontal="right" vertical="center" shrinkToFit="1"/>
    </xf>
    <xf numFmtId="184" fontId="12" fillId="0" borderId="118" xfId="10" applyNumberFormat="1" applyFont="1" applyBorder="1" applyAlignment="1">
      <alignment horizontal="center" vertical="center" shrinkToFit="1"/>
    </xf>
    <xf numFmtId="184" fontId="12" fillId="0" borderId="119" xfId="10" applyNumberFormat="1" applyFont="1" applyBorder="1" applyAlignment="1">
      <alignment horizontal="center" vertical="center" shrinkToFit="1"/>
    </xf>
    <xf numFmtId="184" fontId="12" fillId="0" borderId="120" xfId="10" applyNumberFormat="1" applyFont="1" applyBorder="1" applyAlignment="1">
      <alignment horizontal="center" vertical="center" shrinkToFit="1"/>
    </xf>
    <xf numFmtId="180" fontId="12" fillId="0" borderId="121" xfId="10" applyNumberFormat="1" applyFont="1" applyBorder="1" applyAlignment="1">
      <alignment horizontal="center" vertical="center" shrinkToFit="1"/>
    </xf>
    <xf numFmtId="0" fontId="12" fillId="0" borderId="122" xfId="10" applyFont="1" applyBorder="1" applyAlignment="1">
      <alignment horizontal="center" vertical="center" shrinkToFit="1"/>
    </xf>
    <xf numFmtId="0" fontId="12" fillId="0" borderId="121" xfId="10" applyFont="1" applyBorder="1" applyAlignment="1">
      <alignment horizontal="center" vertical="center" shrinkToFit="1"/>
    </xf>
    <xf numFmtId="181" fontId="12" fillId="0" borderId="121" xfId="10" applyNumberFormat="1" applyFont="1" applyBorder="1" applyAlignment="1">
      <alignment horizontal="right" vertical="center" shrinkToFit="1"/>
    </xf>
    <xf numFmtId="181" fontId="12" fillId="0" borderId="118" xfId="10" applyNumberFormat="1" applyFont="1" applyBorder="1" applyAlignment="1">
      <alignment horizontal="right" vertical="center" shrinkToFit="1"/>
    </xf>
    <xf numFmtId="182" fontId="13" fillId="0" borderId="121" xfId="10" applyNumberFormat="1" applyFont="1" applyBorder="1" applyAlignment="1">
      <alignment horizontal="right" vertical="center" shrinkToFit="1"/>
    </xf>
    <xf numFmtId="180" fontId="30" fillId="0" borderId="0" xfId="10" applyNumberFormat="1" applyFont="1" applyAlignment="1">
      <alignment horizontal="center" vertical="center" shrinkToFit="1"/>
    </xf>
    <xf numFmtId="180" fontId="13" fillId="5" borderId="63" xfId="10" applyNumberFormat="1" applyFont="1" applyFill="1" applyBorder="1" applyAlignment="1">
      <alignment horizontal="center" vertical="center" shrinkToFit="1"/>
    </xf>
    <xf numFmtId="180" fontId="13" fillId="0" borderId="2" xfId="10" applyNumberFormat="1" applyFont="1" applyBorder="1" applyAlignment="1">
      <alignment horizontal="left" vertical="center" indent="1" shrinkToFit="1"/>
    </xf>
    <xf numFmtId="180" fontId="13" fillId="0" borderId="3" xfId="10" applyNumberFormat="1" applyFont="1" applyBorder="1" applyAlignment="1">
      <alignment horizontal="left" vertical="center" indent="1" shrinkToFit="1"/>
    </xf>
    <xf numFmtId="180" fontId="13" fillId="0" borderId="4" xfId="10" applyNumberFormat="1" applyFont="1" applyBorder="1" applyAlignment="1">
      <alignment horizontal="left" vertical="center" indent="1" shrinkToFit="1"/>
    </xf>
    <xf numFmtId="180" fontId="13" fillId="0" borderId="7" xfId="10" applyNumberFormat="1" applyFont="1" applyBorder="1" applyAlignment="1">
      <alignment horizontal="left" vertical="center" indent="1" shrinkToFit="1"/>
    </xf>
    <xf numFmtId="180" fontId="13" fillId="0" borderId="8" xfId="10" applyNumberFormat="1" applyFont="1" applyBorder="1" applyAlignment="1">
      <alignment horizontal="left" vertical="center" indent="1" shrinkToFit="1"/>
    </xf>
    <xf numFmtId="180" fontId="13" fillId="0" borderId="9" xfId="10" applyNumberFormat="1" applyFont="1" applyBorder="1" applyAlignment="1">
      <alignment horizontal="left" vertical="center" indent="1" shrinkToFit="1"/>
    </xf>
    <xf numFmtId="0" fontId="29" fillId="0" borderId="2" xfId="10" applyFont="1" applyBorder="1" applyAlignment="1">
      <alignment horizontal="left" vertical="center" indent="1" shrinkToFit="1"/>
    </xf>
    <xf numFmtId="0" fontId="29" fillId="0" borderId="3" xfId="10" applyFont="1" applyBorder="1" applyAlignment="1">
      <alignment horizontal="left" vertical="center" indent="1" shrinkToFit="1"/>
    </xf>
    <xf numFmtId="0" fontId="29" fillId="0" borderId="4" xfId="10" applyFont="1" applyBorder="1" applyAlignment="1">
      <alignment horizontal="left" vertical="center" indent="1" shrinkToFit="1"/>
    </xf>
    <xf numFmtId="0" fontId="29" fillId="0" borderId="7" xfId="10" applyFont="1" applyBorder="1" applyAlignment="1">
      <alignment horizontal="left" vertical="center" indent="1" shrinkToFit="1"/>
    </xf>
    <xf numFmtId="0" fontId="29" fillId="0" borderId="8" xfId="10" applyFont="1" applyBorder="1" applyAlignment="1">
      <alignment horizontal="left" vertical="center" indent="1" shrinkToFit="1"/>
    </xf>
    <xf numFmtId="0" fontId="29" fillId="0" borderId="9" xfId="10" applyFont="1" applyBorder="1" applyAlignment="1">
      <alignment horizontal="left" vertical="center" indent="1" shrinkToFit="1"/>
    </xf>
    <xf numFmtId="180" fontId="31" fillId="0" borderId="2" xfId="10" applyNumberFormat="1" applyFont="1" applyBorder="1" applyAlignment="1">
      <alignment horizontal="right" vertical="center" shrinkToFit="1"/>
    </xf>
    <xf numFmtId="180" fontId="31" fillId="0" borderId="3" xfId="10" applyNumberFormat="1" applyFont="1" applyBorder="1" applyAlignment="1">
      <alignment horizontal="right" vertical="center" shrinkToFit="1"/>
    </xf>
    <xf numFmtId="180" fontId="31" fillId="0" borderId="5" xfId="10" applyNumberFormat="1" applyFont="1" applyBorder="1" applyAlignment="1">
      <alignment horizontal="right" vertical="center" shrinkToFit="1"/>
    </xf>
    <xf numFmtId="180" fontId="31" fillId="0" borderId="0" xfId="10" applyNumberFormat="1" applyFont="1" applyAlignment="1">
      <alignment horizontal="right" vertical="center" shrinkToFit="1"/>
    </xf>
    <xf numFmtId="180" fontId="31" fillId="0" borderId="7" xfId="10" applyNumberFormat="1" applyFont="1" applyBorder="1" applyAlignment="1">
      <alignment horizontal="right" vertical="center" shrinkToFit="1"/>
    </xf>
    <xf numFmtId="180" fontId="31" fillId="0" borderId="8" xfId="10" applyNumberFormat="1" applyFont="1" applyBorder="1" applyAlignment="1">
      <alignment horizontal="right" vertical="center" shrinkToFit="1"/>
    </xf>
    <xf numFmtId="180" fontId="12" fillId="0" borderId="86" xfId="10" applyNumberFormat="1" applyFont="1" applyBorder="1" applyAlignment="1">
      <alignment horizontal="center" vertical="center" shrinkToFit="1"/>
    </xf>
    <xf numFmtId="180" fontId="12" fillId="0" borderId="63" xfId="10" applyNumberFormat="1" applyFont="1" applyBorder="1" applyAlignment="1">
      <alignment horizontal="center" vertical="center" shrinkToFit="1"/>
    </xf>
    <xf numFmtId="184" fontId="12" fillId="0" borderId="112" xfId="10" applyNumberFormat="1" applyFont="1" applyBorder="1" applyAlignment="1">
      <alignment horizontal="center" vertical="center" shrinkToFit="1"/>
    </xf>
    <xf numFmtId="180" fontId="12" fillId="0" borderId="113" xfId="10" applyNumberFormat="1" applyFont="1" applyBorder="1" applyAlignment="1">
      <alignment horizontal="center" vertical="center" shrinkToFit="1"/>
    </xf>
    <xf numFmtId="0" fontId="12" fillId="0" borderId="115" xfId="10" applyFont="1" applyBorder="1" applyAlignment="1">
      <alignment horizontal="center" vertical="center" shrinkToFit="1"/>
    </xf>
    <xf numFmtId="0" fontId="12" fillId="0" borderId="113" xfId="10" applyFont="1" applyBorder="1" applyAlignment="1">
      <alignment horizontal="center" vertical="center" shrinkToFit="1"/>
    </xf>
    <xf numFmtId="181" fontId="12" fillId="0" borderId="113" xfId="10" applyNumberFormat="1" applyFont="1" applyBorder="1" applyAlignment="1">
      <alignment horizontal="right" vertical="center" shrinkToFit="1"/>
    </xf>
    <xf numFmtId="181" fontId="12" fillId="0" borderId="114" xfId="10" applyNumberFormat="1" applyFont="1" applyBorder="1" applyAlignment="1">
      <alignment horizontal="right" vertical="center" shrinkToFit="1"/>
    </xf>
    <xf numFmtId="182" fontId="13" fillId="0" borderId="114" xfId="10" applyNumberFormat="1" applyFont="1" applyBorder="1" applyAlignment="1">
      <alignment horizontal="right" vertical="center" shrinkToFit="1"/>
    </xf>
    <xf numFmtId="182" fontId="13" fillId="0" borderId="116" xfId="10" applyNumberFormat="1" applyFont="1" applyBorder="1" applyAlignment="1">
      <alignment horizontal="right" vertical="center" shrinkToFit="1"/>
    </xf>
    <xf numFmtId="182" fontId="13" fillId="0" borderId="117" xfId="10" applyNumberFormat="1" applyFont="1" applyBorder="1" applyAlignment="1">
      <alignment horizontal="right" vertical="center" shrinkToFit="1"/>
    </xf>
    <xf numFmtId="180" fontId="32" fillId="0" borderId="0" xfId="10" applyNumberFormat="1" applyFont="1" applyAlignment="1">
      <alignment horizontal="left" vertical="center" shrinkToFit="1"/>
    </xf>
    <xf numFmtId="180" fontId="11" fillId="5" borderId="111" xfId="10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</cellXfs>
  <cellStyles count="17">
    <cellStyle name="ハイパーリンク" xfId="16" builtinId="8"/>
    <cellStyle name="桁区切り" xfId="1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桁区切り 3" xfId="4" xr:uid="{00000000-0005-0000-0000-000005000000}"/>
    <cellStyle name="桁区切り 4" xfId="5" xr:uid="{00000000-0005-0000-0000-000006000000}"/>
    <cellStyle name="桁区切り 5" xfId="6" xr:uid="{00000000-0005-0000-0000-000007000000}"/>
    <cellStyle name="通貨 2" xfId="7" xr:uid="{00000000-0005-0000-0000-000008000000}"/>
    <cellStyle name="標準" xfId="0" builtinId="0"/>
    <cellStyle name="標準 2" xfId="8" xr:uid="{00000000-0005-0000-0000-00000A000000}"/>
    <cellStyle name="標準 2 2" xfId="9" xr:uid="{00000000-0005-0000-0000-00000B000000}"/>
    <cellStyle name="標準 2 2 2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6802</xdr:colOff>
      <xdr:row>61</xdr:row>
      <xdr:rowOff>16288</xdr:rowOff>
    </xdr:from>
    <xdr:to>
      <xdr:col>11</xdr:col>
      <xdr:colOff>133984</xdr:colOff>
      <xdr:row>68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AFD6A4-87FD-46A0-8967-4EFC2CA0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42" y="9198388"/>
          <a:ext cx="3304722" cy="98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9</xdr:row>
      <xdr:rowOff>88901</xdr:rowOff>
    </xdr:from>
    <xdr:to>
      <xdr:col>10</xdr:col>
      <xdr:colOff>381001</xdr:colOff>
      <xdr:row>23</xdr:row>
      <xdr:rowOff>152400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ADB569E-35C2-42ED-8657-949A21A76B9B}"/>
            </a:ext>
          </a:extLst>
        </xdr:cNvPr>
        <xdr:cNvSpPr/>
      </xdr:nvSpPr>
      <xdr:spPr>
        <a:xfrm>
          <a:off x="552450" y="2184401"/>
          <a:ext cx="5185411" cy="3797299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領収書（請求書）は、それぞれが重ならないように貼付して、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余白に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必ず領収書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No.</a:t>
          </a:r>
          <a:r>
            <a:rPr kumimoji="1" lang="ja-JP" altLang="en-US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を連番で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</a:t>
          </a:r>
          <a:r>
            <a:rPr kumimoji="1" lang="ja-JP" altLang="ja-JP" sz="12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</a:t>
          </a:r>
          <a:r>
            <a:rPr kumimoji="1" lang="ja-JP" altLang="ja-JP" sz="12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＊支出明細書の領収書</a:t>
          </a:r>
          <a:r>
            <a:rPr kumimoji="1" lang="en-US" altLang="ja-JP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2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どおりに添付してください</a:t>
          </a:r>
          <a:endParaRPr kumimoji="1" lang="en-US" altLang="ja-JP" sz="1200" b="1" u="sng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貼付用紙は本様式を使わず、裏紙等を利用していただいても構いません。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元々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サイズの領収書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請求書）は、用紙に貼付せず、余白に必ず領収書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20849;&#26377;&#12489;&#12521;&#12452;&#12502;\A004_D-FUND\&#9733;D-fund&#36039;&#26009;\&#9733;%202024&#24180;&#24230;\02_a_&#30003;&#35531;&#65295;&#22577;&#21578;_&#27096;&#24335;\2024&#24180;&#24230;&#29256;_D-fund&#30003;&#35531;&#65295;&#22577;&#21578;&#26360;&#39006;_&#27096;&#24335;\&#9315;_2024&#24180;&#24230;&#29256;&#12304;&#20107;&#26989;&#23455;&#32318;&#22577;&#21578;&#26360;&#12539;&#12501;&#12449;&#12531;&#12489;A&#21454;&#25903;&#22577;&#21578;&#26360;&#12539;&#25903;&#20986;&#26126;&#32048;&#26360;&#12539;&#27963;&#21205;&#22577;&#21578;&#26360;&#12305;_draft.xlsx" TargetMode="External"/><Relationship Id="rId1" Type="http://schemas.openxmlformats.org/officeDocument/2006/relationships/externalLinkPath" Target="/&#20849;&#26377;&#12489;&#12521;&#12452;&#12502;/A004_D-FUND/&#9733;D-fund&#36039;&#26009;/&#9733;%202024&#24180;&#24230;/02_a_&#30003;&#35531;&#65295;&#22577;&#21578;_&#27096;&#24335;/2024&#24180;&#24230;&#29256;_D-fund&#30003;&#35531;&#65295;&#22577;&#21578;&#26360;&#39006;_&#27096;&#24335;/&#9315;_2024&#24180;&#24230;&#29256;&#12304;&#20107;&#26989;&#23455;&#32318;&#22577;&#21578;&#26360;&#12539;&#12501;&#12449;&#12531;&#12489;A&#21454;&#25903;&#22577;&#21578;&#26360;&#12539;&#25903;&#20986;&#26126;&#32048;&#26360;&#12539;&#27963;&#21205;&#22577;&#21578;&#26360;&#12305;_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A004_D-FUND/&#9733;D-fund&#36039;&#26009;/2020&#24180;&#24230;/02_a_&#30003;&#35531;&#65295;&#22577;&#21578;_&#27096;&#24335;/&#9733;2020&#24180;&#24230;&#29256;_D-fund&#30003;&#35531;&#65295;&#22577;&#21578;&#26360;&#39006;_&#27096;&#24335;_excel%20-%20&#12467;&#12500;&#12540;/&#12304;&#35211;&#26412;&#12305;&#27096;&#24335;3-2&#9313;&#65374;3-5&#12288;&#27963;&#21205;&#21029;%20&#21454;&#25903;&#22577;&#21578;&#26360;_07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業実績報告送付状"/>
      <sheetName val="ﾌｧﾝﾄﾞA収支報告書"/>
      <sheetName val="支出明細書"/>
      <sheetName val="活動報告書"/>
      <sheetName val="支出明細集計_リスト"/>
      <sheetName val="証拠書類（注意点）"/>
    </sheetNames>
    <sheetDataSet>
      <sheetData sheetId="0" refreshError="1"/>
      <sheetData sheetId="1"/>
      <sheetData sheetId="2" refreshError="1"/>
      <sheetData sheetId="3"/>
      <sheetData sheetId="4">
        <row r="4">
          <cell r="G4" t="str">
            <v>会議費(対象)</v>
          </cell>
          <cell r="H4" t="str">
            <v>会議費(対象)</v>
          </cell>
          <cell r="I4" t="str">
            <v>会議費(対象外)</v>
          </cell>
        </row>
        <row r="5">
          <cell r="G5" t="str">
            <v>会議費(対象外)</v>
          </cell>
          <cell r="H5" t="str">
            <v>旅費交通費(対象)</v>
          </cell>
          <cell r="I5" t="str">
            <v>旅費交通費(対象外)</v>
          </cell>
        </row>
        <row r="6">
          <cell r="G6" t="str">
            <v>旅費交通費(対象)</v>
          </cell>
          <cell r="H6" t="str">
            <v>通信運搬費(対象)</v>
          </cell>
          <cell r="I6" t="str">
            <v>通信運搬費(対象外)</v>
          </cell>
        </row>
        <row r="7">
          <cell r="G7" t="str">
            <v>旅費交通費(対象外)</v>
          </cell>
          <cell r="H7" t="str">
            <v>消耗品費(対象)</v>
          </cell>
          <cell r="I7" t="str">
            <v>消耗品費(対象外)</v>
          </cell>
        </row>
        <row r="8">
          <cell r="G8" t="str">
            <v>通信運搬費(対象)</v>
          </cell>
          <cell r="H8" t="str">
            <v>印刷製本費(対象)</v>
          </cell>
          <cell r="I8" t="str">
            <v>器具備品費</v>
          </cell>
        </row>
        <row r="9">
          <cell r="G9" t="str">
            <v>通信運搬費(対象外)</v>
          </cell>
          <cell r="H9" t="str">
            <v>賃借料(対象)</v>
          </cell>
          <cell r="I9" t="str">
            <v>印刷製本費(対象外)</v>
          </cell>
        </row>
        <row r="10">
          <cell r="G10" t="str">
            <v>消耗品費(対象)</v>
          </cell>
          <cell r="H10" t="str">
            <v>諸謝金(対象)</v>
          </cell>
          <cell r="I10" t="str">
            <v>賃借料(対象外)</v>
          </cell>
        </row>
        <row r="11">
          <cell r="G11" t="str">
            <v>消耗品費(対象外)</v>
          </cell>
          <cell r="H11" t="str">
            <v>委託金(対象)</v>
          </cell>
          <cell r="I11" t="str">
            <v>広告宣伝費</v>
          </cell>
        </row>
        <row r="12">
          <cell r="G12" t="str">
            <v>器具備品費</v>
          </cell>
          <cell r="H12" t="str">
            <v>支払手数料(対象)</v>
          </cell>
          <cell r="I12" t="str">
            <v>諸謝金(対象外)</v>
          </cell>
        </row>
        <row r="13">
          <cell r="G13" t="str">
            <v>印刷製本費(対象)</v>
          </cell>
          <cell r="H13" t="str">
            <v>食糧費(対象)</v>
          </cell>
          <cell r="I13" t="str">
            <v>委託金(対象外)</v>
          </cell>
        </row>
        <row r="14">
          <cell r="G14" t="str">
            <v>印刷製本費(対象外)</v>
          </cell>
          <cell r="I14" t="str">
            <v>保険料</v>
          </cell>
        </row>
        <row r="15">
          <cell r="G15" t="str">
            <v>賃借料(対象)</v>
          </cell>
          <cell r="I15" t="str">
            <v>支払手数料(対象外)</v>
          </cell>
        </row>
        <row r="16">
          <cell r="G16" t="str">
            <v>賃借料(対象外)</v>
          </cell>
          <cell r="I16" t="str">
            <v>報償費(対象外)</v>
          </cell>
        </row>
        <row r="17">
          <cell r="G17" t="str">
            <v>広告宣伝費</v>
          </cell>
          <cell r="I17" t="str">
            <v>食糧費(対象外)</v>
          </cell>
        </row>
        <row r="18">
          <cell r="G18" t="str">
            <v>諸謝金(対象)</v>
          </cell>
          <cell r="I18" t="str">
            <v>雑費</v>
          </cell>
        </row>
        <row r="19">
          <cell r="G19" t="str">
            <v>諸謝金(対象外)</v>
          </cell>
        </row>
        <row r="20">
          <cell r="G20" t="str">
            <v>委託金(対象)</v>
          </cell>
        </row>
        <row r="21">
          <cell r="G21" t="str">
            <v>委託金(対象外)</v>
          </cell>
        </row>
        <row r="22">
          <cell r="G22" t="str">
            <v>保険料</v>
          </cell>
        </row>
        <row r="23">
          <cell r="G23" t="str">
            <v>支払手数料(対象)</v>
          </cell>
        </row>
        <row r="24">
          <cell r="G24" t="str">
            <v>支払手数料(対象外)</v>
          </cell>
        </row>
        <row r="25">
          <cell r="G25" t="str">
            <v>報償費(対象)</v>
          </cell>
        </row>
        <row r="26">
          <cell r="G26" t="str">
            <v>報償費(対象外)</v>
          </cell>
        </row>
        <row r="27">
          <cell r="G27" t="str">
            <v>食糧費(対象)</v>
          </cell>
        </row>
        <row r="28">
          <cell r="G28" t="str">
            <v>食糧費(対象外)</v>
          </cell>
        </row>
        <row r="29">
          <cell r="G29" t="str">
            <v>雑費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3-2②_A（活動別　収支報告書）見本"/>
      <sheetName val="様式3-3_A（支出明細書）見本"/>
      <sheetName val="ファンドＡ対象経費"/>
      <sheetName val="区分表"/>
    </sheetNames>
    <sheetDataSet>
      <sheetData sheetId="0"/>
      <sheetData sheetId="1"/>
      <sheetData sheetId="2"/>
      <sheetData sheetId="3">
        <row r="2">
          <cell r="B2" t="str">
            <v>育成環境整備事業</v>
          </cell>
          <cell r="C2" t="str">
            <v>普及促進事業</v>
          </cell>
          <cell r="D2" t="str">
            <v>人材養成事業</v>
          </cell>
          <cell r="E2" t="str">
            <v>競技環境整備事業</v>
          </cell>
          <cell r="F2" t="str">
            <v>_3×3事業</v>
          </cell>
          <cell r="G2" t="str">
            <v>社会貢献事業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8562-5A05-4911-818E-3F4C225F092F}">
  <sheetPr>
    <tabColor rgb="FFFF0000"/>
    <pageSetUpPr fitToPage="1"/>
  </sheetPr>
  <dimension ref="A1:AA117"/>
  <sheetViews>
    <sheetView tabSelected="1" view="pageBreakPreview" zoomScaleNormal="100" zoomScaleSheetLayoutView="100" workbookViewId="0">
      <selection activeCell="AF61" sqref="AF61"/>
    </sheetView>
  </sheetViews>
  <sheetFormatPr defaultColWidth="9" defaultRowHeight="15"/>
  <cols>
    <col min="1" max="1" width="6.33203125" style="1" customWidth="1"/>
    <col min="2" max="3" width="3.77734375" style="1" customWidth="1"/>
    <col min="4" max="4" width="6.33203125" style="1" customWidth="1"/>
    <col min="5" max="18" width="4.6640625" style="1" customWidth="1"/>
    <col min="19" max="27" width="3.77734375" style="1" customWidth="1"/>
    <col min="28" max="31" width="4.6640625" style="1" customWidth="1"/>
    <col min="32" max="16384" width="9" style="1"/>
  </cols>
  <sheetData>
    <row r="1" spans="1:27">
      <c r="A1" s="46" t="s">
        <v>76</v>
      </c>
    </row>
    <row r="2" spans="1:27" ht="10.050000000000001" customHeight="1">
      <c r="A2" s="145" t="s">
        <v>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ht="10.050000000000001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</row>
    <row r="4" spans="1:27" ht="10.05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7" ht="10.05000000000000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7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2"/>
      <c r="R6" s="2"/>
      <c r="S6" s="66"/>
      <c r="T6" s="49" t="s">
        <v>67</v>
      </c>
      <c r="U6" s="71"/>
      <c r="V6" s="71"/>
      <c r="W6" s="49" t="s">
        <v>46</v>
      </c>
      <c r="X6" s="48"/>
      <c r="Y6" s="49" t="s">
        <v>47</v>
      </c>
      <c r="Z6" s="48"/>
      <c r="AA6" s="50" t="s">
        <v>48</v>
      </c>
    </row>
    <row r="7" spans="1:27" ht="10.05000000000000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7"/>
      <c r="M7" s="7"/>
      <c r="N7" s="7"/>
      <c r="O7" s="7"/>
      <c r="P7" s="7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60000000000000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"/>
      <c r="M8" s="7"/>
      <c r="N8" s="7"/>
      <c r="O8" s="7"/>
      <c r="P8" s="7"/>
      <c r="Q8" s="81" t="s">
        <v>1</v>
      </c>
      <c r="R8" s="81"/>
      <c r="S8" s="81"/>
      <c r="T8" s="146"/>
      <c r="U8" s="146"/>
      <c r="V8" s="146"/>
      <c r="W8" s="146"/>
      <c r="X8" s="146"/>
      <c r="Y8" s="146"/>
      <c r="Z8" s="146"/>
      <c r="AA8" s="146"/>
    </row>
    <row r="9" spans="1:27" ht="18.60000000000000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7"/>
      <c r="M9" s="7"/>
      <c r="N9" s="7"/>
      <c r="O9" s="7"/>
      <c r="P9" s="7"/>
      <c r="Q9" s="253" t="s">
        <v>2</v>
      </c>
      <c r="R9" s="253"/>
      <c r="S9" s="253"/>
      <c r="T9" s="147"/>
      <c r="U9" s="147"/>
      <c r="V9" s="147"/>
      <c r="W9" s="147"/>
      <c r="X9" s="147"/>
      <c r="Y9" s="147"/>
      <c r="Z9" s="147"/>
      <c r="AA9" s="147"/>
    </row>
    <row r="10" spans="1:27" ht="18.60000000000000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/>
      <c r="M10" s="7"/>
      <c r="N10" s="7"/>
      <c r="O10" s="7"/>
      <c r="P10" s="7"/>
      <c r="Q10" s="253" t="s">
        <v>0</v>
      </c>
      <c r="R10" s="253"/>
      <c r="S10" s="253"/>
      <c r="T10" s="147"/>
      <c r="U10" s="147"/>
      <c r="V10" s="147"/>
      <c r="W10" s="147"/>
      <c r="X10" s="147"/>
      <c r="Y10" s="147"/>
      <c r="Z10" s="147"/>
      <c r="AA10" s="147"/>
    </row>
    <row r="11" spans="1:27" ht="18.60000000000000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  <c r="M11" s="6"/>
      <c r="N11" s="6"/>
      <c r="O11" s="6"/>
      <c r="P11" s="9"/>
      <c r="Q11" s="9"/>
      <c r="R11" s="9"/>
      <c r="S11" s="9"/>
      <c r="T11" s="9"/>
      <c r="U11" s="9"/>
      <c r="V11" s="9"/>
    </row>
    <row r="12" spans="1:27" ht="12.6" customHeight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7" ht="12.6" customHeight="1">
      <c r="A13" s="186" t="s">
        <v>27</v>
      </c>
      <c r="B13" s="189" t="s">
        <v>29</v>
      </c>
      <c r="C13" s="190"/>
      <c r="D13" s="190"/>
      <c r="E13" s="190"/>
      <c r="F13" s="191"/>
      <c r="G13" s="148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50"/>
    </row>
    <row r="14" spans="1:27" ht="12.6" customHeight="1">
      <c r="A14" s="187"/>
      <c r="B14" s="192"/>
      <c r="C14" s="193"/>
      <c r="D14" s="193"/>
      <c r="E14" s="193"/>
      <c r="F14" s="194"/>
      <c r="G14" s="151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3"/>
    </row>
    <row r="15" spans="1:27" ht="12.6" customHeight="1">
      <c r="A15" s="187"/>
      <c r="B15" s="195"/>
      <c r="C15" s="196"/>
      <c r="D15" s="196"/>
      <c r="E15" s="196"/>
      <c r="F15" s="197"/>
      <c r="G15" s="154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6"/>
    </row>
    <row r="16" spans="1:27" ht="10.050000000000001" customHeight="1">
      <c r="A16" s="187"/>
      <c r="B16" s="192" t="s">
        <v>30</v>
      </c>
      <c r="C16" s="193"/>
      <c r="D16" s="193"/>
      <c r="E16" s="193"/>
      <c r="F16" s="194"/>
      <c r="G16" s="219"/>
      <c r="H16" s="220"/>
      <c r="I16" s="181"/>
      <c r="J16" s="181"/>
      <c r="K16" s="221"/>
      <c r="L16" s="225" t="s">
        <v>4</v>
      </c>
      <c r="M16" s="226"/>
      <c r="N16" s="180"/>
      <c r="O16" s="181"/>
      <c r="P16" s="181"/>
      <c r="Q16" s="181"/>
      <c r="R16" s="182"/>
      <c r="S16" s="157"/>
      <c r="T16" s="158"/>
      <c r="U16" s="158"/>
      <c r="V16" s="158"/>
      <c r="W16" s="158"/>
      <c r="X16" s="158"/>
      <c r="Y16" s="158"/>
      <c r="Z16" s="158"/>
      <c r="AA16" s="159"/>
    </row>
    <row r="17" spans="1:27" ht="10.050000000000001" customHeight="1">
      <c r="A17" s="187"/>
      <c r="B17" s="192"/>
      <c r="C17" s="193"/>
      <c r="D17" s="193"/>
      <c r="E17" s="193"/>
      <c r="F17" s="194"/>
      <c r="G17" s="219"/>
      <c r="H17" s="220"/>
      <c r="I17" s="181"/>
      <c r="J17" s="181"/>
      <c r="K17" s="221"/>
      <c r="L17" s="225"/>
      <c r="M17" s="226"/>
      <c r="N17" s="180"/>
      <c r="O17" s="181"/>
      <c r="P17" s="181"/>
      <c r="Q17" s="181"/>
      <c r="R17" s="182"/>
      <c r="S17" s="157"/>
      <c r="T17" s="158"/>
      <c r="U17" s="158"/>
      <c r="V17" s="158"/>
      <c r="W17" s="158"/>
      <c r="X17" s="158"/>
      <c r="Y17" s="158"/>
      <c r="Z17" s="158"/>
      <c r="AA17" s="159"/>
    </row>
    <row r="18" spans="1:27" ht="10.050000000000001" customHeight="1">
      <c r="A18" s="187"/>
      <c r="B18" s="192"/>
      <c r="C18" s="193"/>
      <c r="D18" s="193"/>
      <c r="E18" s="193"/>
      <c r="F18" s="194"/>
      <c r="G18" s="222"/>
      <c r="H18" s="223"/>
      <c r="I18" s="184"/>
      <c r="J18" s="184"/>
      <c r="K18" s="224"/>
      <c r="L18" s="227"/>
      <c r="M18" s="228"/>
      <c r="N18" s="183"/>
      <c r="O18" s="184"/>
      <c r="P18" s="184"/>
      <c r="Q18" s="184"/>
      <c r="R18" s="185"/>
      <c r="S18" s="160"/>
      <c r="T18" s="161"/>
      <c r="U18" s="161"/>
      <c r="V18" s="161"/>
      <c r="W18" s="161"/>
      <c r="X18" s="161"/>
      <c r="Y18" s="161"/>
      <c r="Z18" s="161"/>
      <c r="AA18" s="162"/>
    </row>
    <row r="19" spans="1:27" ht="10.050000000000001" customHeight="1">
      <c r="A19" s="187"/>
      <c r="B19" s="192"/>
      <c r="C19" s="193"/>
      <c r="D19" s="193"/>
      <c r="E19" s="193"/>
      <c r="F19" s="194"/>
      <c r="G19" s="214" t="s">
        <v>5</v>
      </c>
      <c r="H19" s="215"/>
      <c r="I19" s="216" t="str">
        <f>IF(N16="",IF(G16&lt;&gt;"",1,""),DATEDIF(G16,N16,"d")+1)</f>
        <v/>
      </c>
      <c r="J19" s="216"/>
      <c r="K19" s="217" t="s">
        <v>6</v>
      </c>
      <c r="L19" s="218"/>
      <c r="M19" s="163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9"/>
    </row>
    <row r="20" spans="1:27" ht="10.050000000000001" customHeight="1">
      <c r="A20" s="187"/>
      <c r="B20" s="201"/>
      <c r="C20" s="202"/>
      <c r="D20" s="202"/>
      <c r="E20" s="202"/>
      <c r="F20" s="203"/>
      <c r="G20" s="214"/>
      <c r="H20" s="215"/>
      <c r="I20" s="216"/>
      <c r="J20" s="216"/>
      <c r="K20" s="217"/>
      <c r="L20" s="218"/>
      <c r="M20" s="164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2"/>
    </row>
    <row r="21" spans="1:27" ht="10.050000000000001" customHeight="1">
      <c r="A21" s="187"/>
      <c r="B21" s="198" t="s">
        <v>31</v>
      </c>
      <c r="C21" s="199"/>
      <c r="D21" s="199"/>
      <c r="E21" s="199"/>
      <c r="F21" s="200"/>
      <c r="G21" s="165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7"/>
    </row>
    <row r="22" spans="1:27" ht="10.050000000000001" customHeight="1">
      <c r="A22" s="187"/>
      <c r="B22" s="192"/>
      <c r="C22" s="193"/>
      <c r="D22" s="193"/>
      <c r="E22" s="193"/>
      <c r="F22" s="194"/>
      <c r="G22" s="168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</row>
    <row r="23" spans="1:27" ht="10.050000000000001" customHeight="1">
      <c r="A23" s="187"/>
      <c r="B23" s="201"/>
      <c r="C23" s="202"/>
      <c r="D23" s="202"/>
      <c r="E23" s="202"/>
      <c r="F23" s="203"/>
      <c r="G23" s="168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70"/>
    </row>
    <row r="24" spans="1:27" ht="10.050000000000001" customHeight="1">
      <c r="A24" s="187"/>
      <c r="B24" s="198" t="s">
        <v>28</v>
      </c>
      <c r="C24" s="199"/>
      <c r="D24" s="199"/>
      <c r="E24" s="199"/>
      <c r="F24" s="200"/>
      <c r="G24" s="207"/>
      <c r="H24" s="208"/>
      <c r="I24" s="208"/>
      <c r="J24" s="208"/>
      <c r="K24" s="208"/>
      <c r="L24" s="208"/>
      <c r="M24" s="211" t="s">
        <v>19</v>
      </c>
      <c r="N24" s="171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3"/>
    </row>
    <row r="25" spans="1:27" ht="10.050000000000001" customHeight="1">
      <c r="A25" s="187"/>
      <c r="B25" s="192"/>
      <c r="C25" s="193"/>
      <c r="D25" s="193"/>
      <c r="E25" s="193"/>
      <c r="F25" s="194"/>
      <c r="G25" s="168"/>
      <c r="H25" s="169"/>
      <c r="I25" s="169"/>
      <c r="J25" s="169"/>
      <c r="K25" s="169"/>
      <c r="L25" s="169"/>
      <c r="M25" s="212"/>
      <c r="N25" s="174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6"/>
    </row>
    <row r="26" spans="1:27" ht="10.050000000000001" customHeight="1" thickBot="1">
      <c r="A26" s="188"/>
      <c r="B26" s="204"/>
      <c r="C26" s="205"/>
      <c r="D26" s="205"/>
      <c r="E26" s="205"/>
      <c r="F26" s="206"/>
      <c r="G26" s="209"/>
      <c r="H26" s="210"/>
      <c r="I26" s="210"/>
      <c r="J26" s="210"/>
      <c r="K26" s="210"/>
      <c r="L26" s="210"/>
      <c r="M26" s="213"/>
      <c r="N26" s="177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9"/>
    </row>
    <row r="27" spans="1:27" ht="10.050000000000001" customHeight="1">
      <c r="A27" s="4"/>
      <c r="B27" s="12"/>
      <c r="C27" s="12"/>
      <c r="D27" s="12"/>
      <c r="E27" s="12"/>
      <c r="F27" s="12"/>
      <c r="G27" s="13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7" ht="19.2" customHeight="1" thickBot="1">
      <c r="A28" s="252" t="s">
        <v>66</v>
      </c>
      <c r="B28" s="252"/>
      <c r="C28" s="252"/>
      <c r="D28" s="12"/>
      <c r="E28" s="12"/>
      <c r="F28" s="12"/>
      <c r="G28" s="1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7" ht="19.2" customHeight="1" thickBot="1">
      <c r="A29" s="237" t="s">
        <v>9</v>
      </c>
      <c r="B29" s="238"/>
      <c r="C29" s="238"/>
      <c r="D29" s="32" t="s">
        <v>40</v>
      </c>
      <c r="E29" s="14" t="s">
        <v>41</v>
      </c>
      <c r="F29" s="33" t="s">
        <v>42</v>
      </c>
      <c r="G29" s="245" t="s">
        <v>10</v>
      </c>
      <c r="H29" s="246"/>
      <c r="I29" s="246"/>
      <c r="J29" s="247"/>
      <c r="K29" s="241" t="s">
        <v>12</v>
      </c>
      <c r="L29" s="86"/>
      <c r="M29" s="86"/>
      <c r="N29" s="86"/>
      <c r="O29" s="86"/>
      <c r="P29" s="86"/>
      <c r="Q29" s="86"/>
      <c r="R29" s="242"/>
      <c r="S29" s="85" t="s">
        <v>11</v>
      </c>
      <c r="T29" s="86"/>
      <c r="U29" s="87"/>
      <c r="V29" s="85" t="s">
        <v>15</v>
      </c>
      <c r="W29" s="86"/>
      <c r="X29" s="87"/>
      <c r="Y29" s="85" t="s">
        <v>16</v>
      </c>
      <c r="Z29" s="86"/>
      <c r="AA29" s="87"/>
    </row>
    <row r="30" spans="1:27" ht="15" customHeight="1">
      <c r="A30" s="239"/>
      <c r="B30" s="240"/>
      <c r="C30" s="240"/>
      <c r="D30" s="69"/>
      <c r="E30" s="69"/>
      <c r="F30" s="70"/>
      <c r="G30" s="248"/>
      <c r="H30" s="249"/>
      <c r="I30" s="249"/>
      <c r="J30" s="250"/>
      <c r="K30" s="243"/>
      <c r="L30" s="243"/>
      <c r="M30" s="243"/>
      <c r="N30" s="243"/>
      <c r="O30" s="243"/>
      <c r="P30" s="243"/>
      <c r="Q30" s="243"/>
      <c r="R30" s="243"/>
      <c r="S30" s="234"/>
      <c r="T30" s="235"/>
      <c r="U30" s="236"/>
      <c r="V30" s="72" t="str">
        <f>IF(COUNTIF(A30,"*(対象)*"),S30,"")</f>
        <v/>
      </c>
      <c r="W30" s="73"/>
      <c r="X30" s="74"/>
      <c r="Y30" s="72" t="str">
        <f>IF(COUNTIF(A30,"*(対象外)*"),S30,"")</f>
        <v/>
      </c>
      <c r="Z30" s="73"/>
      <c r="AA30" s="74"/>
    </row>
    <row r="31" spans="1:27" ht="15" customHeight="1">
      <c r="A31" s="232"/>
      <c r="B31" s="233"/>
      <c r="C31" s="233"/>
      <c r="D31" s="10"/>
      <c r="E31" s="10"/>
      <c r="F31" s="67"/>
      <c r="G31" s="229"/>
      <c r="H31" s="230"/>
      <c r="I31" s="230"/>
      <c r="J31" s="231"/>
      <c r="K31" s="244"/>
      <c r="L31" s="244"/>
      <c r="M31" s="244"/>
      <c r="N31" s="244"/>
      <c r="O31" s="244"/>
      <c r="P31" s="244"/>
      <c r="Q31" s="244"/>
      <c r="R31" s="244"/>
      <c r="S31" s="82"/>
      <c r="T31" s="83"/>
      <c r="U31" s="84"/>
      <c r="V31" s="72" t="str">
        <f t="shared" ref="V31:V44" si="0">IF(COUNTIF(A31,"*(対象)*"),S31,"")</f>
        <v/>
      </c>
      <c r="W31" s="73"/>
      <c r="X31" s="74"/>
      <c r="Y31" s="72" t="str">
        <f t="shared" ref="Y31:Y44" si="1">IF(COUNTIF(A31,"*(対象外)*"),S31,"")</f>
        <v/>
      </c>
      <c r="Z31" s="73"/>
      <c r="AA31" s="74"/>
    </row>
    <row r="32" spans="1:27" ht="15" customHeight="1">
      <c r="A32" s="232"/>
      <c r="B32" s="233"/>
      <c r="C32" s="233"/>
      <c r="D32" s="10"/>
      <c r="E32" s="10"/>
      <c r="F32" s="67"/>
      <c r="G32" s="229"/>
      <c r="H32" s="230"/>
      <c r="I32" s="230"/>
      <c r="J32" s="231"/>
      <c r="K32" s="244"/>
      <c r="L32" s="244"/>
      <c r="M32" s="244"/>
      <c r="N32" s="244"/>
      <c r="O32" s="244"/>
      <c r="P32" s="244"/>
      <c r="Q32" s="244"/>
      <c r="R32" s="244"/>
      <c r="S32" s="82"/>
      <c r="T32" s="83"/>
      <c r="U32" s="84"/>
      <c r="V32" s="72" t="str">
        <f t="shared" si="0"/>
        <v/>
      </c>
      <c r="W32" s="73"/>
      <c r="X32" s="74"/>
      <c r="Y32" s="72" t="str">
        <f t="shared" si="1"/>
        <v/>
      </c>
      <c r="Z32" s="73"/>
      <c r="AA32" s="74"/>
    </row>
    <row r="33" spans="1:27" ht="15" customHeight="1">
      <c r="A33" s="232"/>
      <c r="B33" s="233"/>
      <c r="C33" s="233"/>
      <c r="D33" s="10"/>
      <c r="E33" s="10"/>
      <c r="F33" s="67"/>
      <c r="G33" s="229"/>
      <c r="H33" s="230"/>
      <c r="I33" s="230"/>
      <c r="J33" s="231"/>
      <c r="K33" s="244"/>
      <c r="L33" s="244"/>
      <c r="M33" s="244"/>
      <c r="N33" s="244"/>
      <c r="O33" s="244"/>
      <c r="P33" s="244"/>
      <c r="Q33" s="244"/>
      <c r="R33" s="244"/>
      <c r="S33" s="82"/>
      <c r="T33" s="83"/>
      <c r="U33" s="84"/>
      <c r="V33" s="72" t="str">
        <f t="shared" si="0"/>
        <v/>
      </c>
      <c r="W33" s="73"/>
      <c r="X33" s="74"/>
      <c r="Y33" s="72" t="str">
        <f t="shared" si="1"/>
        <v/>
      </c>
      <c r="Z33" s="73"/>
      <c r="AA33" s="74"/>
    </row>
    <row r="34" spans="1:27" ht="15" customHeight="1">
      <c r="A34" s="232"/>
      <c r="B34" s="233"/>
      <c r="C34" s="233"/>
      <c r="D34" s="10"/>
      <c r="E34" s="10"/>
      <c r="F34" s="67"/>
      <c r="G34" s="229"/>
      <c r="H34" s="230"/>
      <c r="I34" s="230"/>
      <c r="J34" s="231"/>
      <c r="K34" s="244"/>
      <c r="L34" s="244"/>
      <c r="M34" s="244"/>
      <c r="N34" s="244"/>
      <c r="O34" s="244"/>
      <c r="P34" s="244"/>
      <c r="Q34" s="244"/>
      <c r="R34" s="244"/>
      <c r="S34" s="82"/>
      <c r="T34" s="83"/>
      <c r="U34" s="84"/>
      <c r="V34" s="72" t="str">
        <f t="shared" si="0"/>
        <v/>
      </c>
      <c r="W34" s="73"/>
      <c r="X34" s="74"/>
      <c r="Y34" s="72" t="str">
        <f t="shared" si="1"/>
        <v/>
      </c>
      <c r="Z34" s="73"/>
      <c r="AA34" s="74"/>
    </row>
    <row r="35" spans="1:27" ht="15" customHeight="1">
      <c r="A35" s="232"/>
      <c r="B35" s="233"/>
      <c r="C35" s="233"/>
      <c r="D35" s="10"/>
      <c r="E35" s="10"/>
      <c r="F35" s="67"/>
      <c r="G35" s="229"/>
      <c r="H35" s="230"/>
      <c r="I35" s="230"/>
      <c r="J35" s="231"/>
      <c r="K35" s="244"/>
      <c r="L35" s="244"/>
      <c r="M35" s="244"/>
      <c r="N35" s="244"/>
      <c r="O35" s="244"/>
      <c r="P35" s="244"/>
      <c r="Q35" s="244"/>
      <c r="R35" s="244"/>
      <c r="S35" s="82"/>
      <c r="T35" s="83"/>
      <c r="U35" s="84"/>
      <c r="V35" s="72" t="str">
        <f t="shared" si="0"/>
        <v/>
      </c>
      <c r="W35" s="73"/>
      <c r="X35" s="74"/>
      <c r="Y35" s="72" t="str">
        <f t="shared" si="1"/>
        <v/>
      </c>
      <c r="Z35" s="73"/>
      <c r="AA35" s="74"/>
    </row>
    <row r="36" spans="1:27" ht="15" customHeight="1">
      <c r="A36" s="232"/>
      <c r="B36" s="233"/>
      <c r="C36" s="233"/>
      <c r="D36" s="10"/>
      <c r="E36" s="10"/>
      <c r="F36" s="67"/>
      <c r="G36" s="229"/>
      <c r="H36" s="230"/>
      <c r="I36" s="230"/>
      <c r="J36" s="231"/>
      <c r="K36" s="244"/>
      <c r="L36" s="244"/>
      <c r="M36" s="244"/>
      <c r="N36" s="244"/>
      <c r="O36" s="244"/>
      <c r="P36" s="244"/>
      <c r="Q36" s="244"/>
      <c r="R36" s="244"/>
      <c r="S36" s="82"/>
      <c r="T36" s="83"/>
      <c r="U36" s="84"/>
      <c r="V36" s="72" t="str">
        <f t="shared" si="0"/>
        <v/>
      </c>
      <c r="W36" s="73"/>
      <c r="X36" s="74"/>
      <c r="Y36" s="72" t="str">
        <f t="shared" si="1"/>
        <v/>
      </c>
      <c r="Z36" s="73"/>
      <c r="AA36" s="74"/>
    </row>
    <row r="37" spans="1:27" ht="15" customHeight="1">
      <c r="A37" s="232"/>
      <c r="B37" s="233"/>
      <c r="C37" s="233"/>
      <c r="D37" s="10"/>
      <c r="E37" s="10"/>
      <c r="F37" s="67"/>
      <c r="G37" s="229"/>
      <c r="H37" s="230"/>
      <c r="I37" s="230"/>
      <c r="J37" s="231"/>
      <c r="K37" s="244"/>
      <c r="L37" s="244"/>
      <c r="M37" s="244"/>
      <c r="N37" s="244"/>
      <c r="O37" s="244"/>
      <c r="P37" s="244"/>
      <c r="Q37" s="244"/>
      <c r="R37" s="244"/>
      <c r="S37" s="82"/>
      <c r="T37" s="83"/>
      <c r="U37" s="84"/>
      <c r="V37" s="72" t="str">
        <f t="shared" si="0"/>
        <v/>
      </c>
      <c r="W37" s="73"/>
      <c r="X37" s="74"/>
      <c r="Y37" s="72" t="str">
        <f t="shared" si="1"/>
        <v/>
      </c>
      <c r="Z37" s="73"/>
      <c r="AA37" s="74"/>
    </row>
    <row r="38" spans="1:27" ht="15" customHeight="1">
      <c r="A38" s="232"/>
      <c r="B38" s="233"/>
      <c r="C38" s="233"/>
      <c r="D38" s="10"/>
      <c r="E38" s="10"/>
      <c r="F38" s="67"/>
      <c r="G38" s="229"/>
      <c r="H38" s="230"/>
      <c r="I38" s="230"/>
      <c r="J38" s="231"/>
      <c r="K38" s="244"/>
      <c r="L38" s="244"/>
      <c r="M38" s="244"/>
      <c r="N38" s="244"/>
      <c r="O38" s="244"/>
      <c r="P38" s="244"/>
      <c r="Q38" s="244"/>
      <c r="R38" s="244"/>
      <c r="S38" s="82"/>
      <c r="T38" s="83"/>
      <c r="U38" s="84"/>
      <c r="V38" s="72" t="str">
        <f t="shared" si="0"/>
        <v/>
      </c>
      <c r="W38" s="73"/>
      <c r="X38" s="74"/>
      <c r="Y38" s="72" t="str">
        <f t="shared" si="1"/>
        <v/>
      </c>
      <c r="Z38" s="73"/>
      <c r="AA38" s="74"/>
    </row>
    <row r="39" spans="1:27" ht="15" customHeight="1">
      <c r="A39" s="232"/>
      <c r="B39" s="233"/>
      <c r="C39" s="233"/>
      <c r="D39" s="10"/>
      <c r="E39" s="10"/>
      <c r="F39" s="67"/>
      <c r="G39" s="229"/>
      <c r="H39" s="230"/>
      <c r="I39" s="230"/>
      <c r="J39" s="231"/>
      <c r="K39" s="244"/>
      <c r="L39" s="244"/>
      <c r="M39" s="244"/>
      <c r="N39" s="244"/>
      <c r="O39" s="244"/>
      <c r="P39" s="244"/>
      <c r="Q39" s="244"/>
      <c r="R39" s="244"/>
      <c r="S39" s="82"/>
      <c r="T39" s="83"/>
      <c r="U39" s="84"/>
      <c r="V39" s="72" t="str">
        <f t="shared" si="0"/>
        <v/>
      </c>
      <c r="W39" s="73"/>
      <c r="X39" s="74"/>
      <c r="Y39" s="72" t="str">
        <f t="shared" si="1"/>
        <v/>
      </c>
      <c r="Z39" s="73"/>
      <c r="AA39" s="74"/>
    </row>
    <row r="40" spans="1:27" ht="15" customHeight="1">
      <c r="A40" s="232"/>
      <c r="B40" s="233"/>
      <c r="C40" s="233"/>
      <c r="D40" s="10"/>
      <c r="E40" s="10"/>
      <c r="F40" s="67"/>
      <c r="G40" s="229"/>
      <c r="H40" s="230"/>
      <c r="I40" s="230"/>
      <c r="J40" s="231"/>
      <c r="K40" s="244"/>
      <c r="L40" s="244"/>
      <c r="M40" s="244"/>
      <c r="N40" s="244"/>
      <c r="O40" s="244"/>
      <c r="P40" s="244"/>
      <c r="Q40" s="244"/>
      <c r="R40" s="244"/>
      <c r="S40" s="82"/>
      <c r="T40" s="83"/>
      <c r="U40" s="84"/>
      <c r="V40" s="72" t="str">
        <f t="shared" si="0"/>
        <v/>
      </c>
      <c r="W40" s="73"/>
      <c r="X40" s="74"/>
      <c r="Y40" s="72" t="str">
        <f t="shared" si="1"/>
        <v/>
      </c>
      <c r="Z40" s="73"/>
      <c r="AA40" s="74"/>
    </row>
    <row r="41" spans="1:27" ht="15" customHeight="1">
      <c r="A41" s="232"/>
      <c r="B41" s="233"/>
      <c r="C41" s="233"/>
      <c r="D41" s="10"/>
      <c r="E41" s="10"/>
      <c r="F41" s="67"/>
      <c r="G41" s="229"/>
      <c r="H41" s="230"/>
      <c r="I41" s="230"/>
      <c r="J41" s="231"/>
      <c r="K41" s="244"/>
      <c r="L41" s="244"/>
      <c r="M41" s="244"/>
      <c r="N41" s="244"/>
      <c r="O41" s="244"/>
      <c r="P41" s="244"/>
      <c r="Q41" s="244"/>
      <c r="R41" s="244"/>
      <c r="S41" s="82"/>
      <c r="T41" s="83"/>
      <c r="U41" s="84"/>
      <c r="V41" s="72" t="str">
        <f t="shared" si="0"/>
        <v/>
      </c>
      <c r="W41" s="73"/>
      <c r="X41" s="74"/>
      <c r="Y41" s="72" t="str">
        <f t="shared" si="1"/>
        <v/>
      </c>
      <c r="Z41" s="73"/>
      <c r="AA41" s="74"/>
    </row>
    <row r="42" spans="1:27" ht="15" customHeight="1">
      <c r="A42" s="232"/>
      <c r="B42" s="233"/>
      <c r="C42" s="233"/>
      <c r="D42" s="10"/>
      <c r="E42" s="10"/>
      <c r="F42" s="67"/>
      <c r="G42" s="229"/>
      <c r="H42" s="230"/>
      <c r="I42" s="230"/>
      <c r="J42" s="231"/>
      <c r="K42" s="244"/>
      <c r="L42" s="244"/>
      <c r="M42" s="244"/>
      <c r="N42" s="244"/>
      <c r="O42" s="244"/>
      <c r="P42" s="244"/>
      <c r="Q42" s="244"/>
      <c r="R42" s="244"/>
      <c r="S42" s="82"/>
      <c r="T42" s="83"/>
      <c r="U42" s="84"/>
      <c r="V42" s="72" t="str">
        <f t="shared" si="0"/>
        <v/>
      </c>
      <c r="W42" s="73"/>
      <c r="X42" s="74"/>
      <c r="Y42" s="72" t="str">
        <f t="shared" si="1"/>
        <v/>
      </c>
      <c r="Z42" s="73"/>
      <c r="AA42" s="74"/>
    </row>
    <row r="43" spans="1:27" ht="15" customHeight="1">
      <c r="A43" s="232"/>
      <c r="B43" s="233"/>
      <c r="C43" s="233"/>
      <c r="D43" s="10"/>
      <c r="E43" s="10"/>
      <c r="F43" s="67"/>
      <c r="G43" s="229"/>
      <c r="H43" s="230"/>
      <c r="I43" s="230"/>
      <c r="J43" s="231"/>
      <c r="K43" s="244"/>
      <c r="L43" s="244"/>
      <c r="M43" s="244"/>
      <c r="N43" s="244"/>
      <c r="O43" s="244"/>
      <c r="P43" s="244"/>
      <c r="Q43" s="244"/>
      <c r="R43" s="244"/>
      <c r="S43" s="82"/>
      <c r="T43" s="83"/>
      <c r="U43" s="84"/>
      <c r="V43" s="72" t="str">
        <f t="shared" si="0"/>
        <v/>
      </c>
      <c r="W43" s="73"/>
      <c r="X43" s="74"/>
      <c r="Y43" s="72" t="str">
        <f t="shared" si="1"/>
        <v/>
      </c>
      <c r="Z43" s="73"/>
      <c r="AA43" s="74"/>
    </row>
    <row r="44" spans="1:27" ht="15" customHeight="1" thickBot="1">
      <c r="A44" s="261"/>
      <c r="B44" s="262"/>
      <c r="C44" s="262"/>
      <c r="D44" s="15"/>
      <c r="E44" s="15"/>
      <c r="F44" s="68"/>
      <c r="G44" s="254"/>
      <c r="H44" s="255"/>
      <c r="I44" s="255"/>
      <c r="J44" s="256"/>
      <c r="K44" s="257"/>
      <c r="L44" s="257"/>
      <c r="M44" s="257"/>
      <c r="N44" s="257"/>
      <c r="O44" s="257"/>
      <c r="P44" s="257"/>
      <c r="Q44" s="257"/>
      <c r="R44" s="257"/>
      <c r="S44" s="258"/>
      <c r="T44" s="259"/>
      <c r="U44" s="260"/>
      <c r="V44" s="72" t="str">
        <f t="shared" si="0"/>
        <v/>
      </c>
      <c r="W44" s="73"/>
      <c r="X44" s="74"/>
      <c r="Y44" s="72" t="str">
        <f t="shared" si="1"/>
        <v/>
      </c>
      <c r="Z44" s="73"/>
      <c r="AA44" s="74"/>
    </row>
    <row r="45" spans="1:27" ht="15" customHeight="1" thickBot="1">
      <c r="A45" s="16"/>
      <c r="B45" s="16"/>
      <c r="C45" s="16"/>
      <c r="D45" s="17"/>
      <c r="E45" s="17"/>
      <c r="F45" s="17"/>
      <c r="G45" s="18"/>
      <c r="H45" s="18"/>
      <c r="I45" s="18"/>
      <c r="J45" s="18"/>
      <c r="K45" s="18"/>
      <c r="L45" s="19"/>
      <c r="M45" s="19"/>
      <c r="N45" s="19"/>
      <c r="O45" s="19"/>
      <c r="P45" s="75" t="s">
        <v>17</v>
      </c>
      <c r="Q45" s="76"/>
      <c r="R45" s="77"/>
      <c r="S45" s="78">
        <f>SUMIF(A30:C44,"交通費*",S30:U44)</f>
        <v>0</v>
      </c>
      <c r="T45" s="79"/>
      <c r="U45" s="80"/>
      <c r="V45" s="78">
        <f>SUMIF(A30:C44,"交通費(対象)",V30:X44)</f>
        <v>0</v>
      </c>
      <c r="W45" s="79"/>
      <c r="X45" s="80"/>
      <c r="Y45" s="78">
        <f>SUMIF(A30:C44,"交通費(対象外)",Y30:AA44)</f>
        <v>0</v>
      </c>
      <c r="Z45" s="79"/>
      <c r="AA45" s="80"/>
    </row>
    <row r="46" spans="1:27" ht="15" customHeight="1" thickBot="1">
      <c r="A46" s="16"/>
      <c r="B46" s="16"/>
      <c r="C46" s="16"/>
      <c r="D46" s="17"/>
      <c r="E46" s="17"/>
      <c r="F46" s="17"/>
      <c r="G46" s="18"/>
      <c r="H46" s="18"/>
      <c r="I46" s="18"/>
      <c r="J46" s="18"/>
      <c r="K46" s="18"/>
      <c r="L46" s="19"/>
      <c r="M46" s="19"/>
      <c r="N46" s="19"/>
      <c r="O46" s="19"/>
      <c r="P46" s="75" t="s">
        <v>18</v>
      </c>
      <c r="Q46" s="76"/>
      <c r="R46" s="77"/>
      <c r="S46" s="78">
        <f>SUMIF(A30:C44,"宿泊費*",S30:U44)</f>
        <v>0</v>
      </c>
      <c r="T46" s="79"/>
      <c r="U46" s="80"/>
      <c r="V46" s="78">
        <f>SUMIF(A30:C44,"宿泊費(対象)",V30:X44)</f>
        <v>0</v>
      </c>
      <c r="W46" s="79"/>
      <c r="X46" s="80"/>
      <c r="Y46" s="78">
        <f>SUMIF(A30:C44,"宿泊費(対象外)",Y30:AA44)</f>
        <v>0</v>
      </c>
      <c r="Z46" s="79"/>
      <c r="AA46" s="80"/>
    </row>
    <row r="47" spans="1:27" ht="15" customHeight="1" thickBot="1">
      <c r="A47" s="16"/>
      <c r="B47" s="16"/>
      <c r="C47" s="16"/>
      <c r="D47" s="17"/>
      <c r="E47" s="17"/>
      <c r="F47" s="17"/>
      <c r="G47" s="18"/>
      <c r="H47" s="18"/>
      <c r="I47" s="18"/>
      <c r="J47" s="18"/>
      <c r="K47" s="18"/>
      <c r="L47" s="19"/>
      <c r="M47" s="19"/>
      <c r="N47" s="19"/>
      <c r="O47" s="19"/>
      <c r="P47" s="75" t="s">
        <v>69</v>
      </c>
      <c r="Q47" s="76"/>
      <c r="R47" s="77"/>
      <c r="S47" s="78">
        <f>SUMIF(A30:C44,"日当*",S30:U44)</f>
        <v>0</v>
      </c>
      <c r="T47" s="79"/>
      <c r="U47" s="80"/>
      <c r="V47" s="133" t="s">
        <v>70</v>
      </c>
      <c r="W47" s="134"/>
      <c r="X47" s="135"/>
      <c r="Y47" s="78">
        <f>SUMIF(A30:C44,"日当(対象外)",Y30:AA44)</f>
        <v>0</v>
      </c>
      <c r="Z47" s="79"/>
      <c r="AA47" s="80"/>
    </row>
    <row r="48" spans="1:27" ht="15" customHeight="1" thickBot="1">
      <c r="A48" s="16"/>
      <c r="B48" s="16"/>
      <c r="C48" s="16"/>
      <c r="D48" s="17"/>
      <c r="E48" s="47"/>
      <c r="F48" s="17"/>
      <c r="G48" s="17"/>
      <c r="H48" s="18"/>
      <c r="I48" s="18"/>
      <c r="J48" s="18"/>
      <c r="K48" s="18"/>
      <c r="L48" s="19"/>
      <c r="M48" s="19"/>
      <c r="N48" s="19"/>
      <c r="O48" s="19"/>
      <c r="P48" s="88" t="s">
        <v>13</v>
      </c>
      <c r="Q48" s="89"/>
      <c r="R48" s="90"/>
      <c r="S48" s="91">
        <f>SUM(S45:U47)</f>
        <v>0</v>
      </c>
      <c r="T48" s="92"/>
      <c r="U48" s="93"/>
      <c r="V48" s="91">
        <f>SUM(V45:X47)</f>
        <v>0</v>
      </c>
      <c r="W48" s="92"/>
      <c r="X48" s="93"/>
      <c r="Y48" s="91">
        <f>SUM(Y45:AA47)</f>
        <v>0</v>
      </c>
      <c r="Z48" s="92"/>
      <c r="AA48" s="93"/>
    </row>
    <row r="49" spans="1:26" ht="15" customHeight="1" thickBot="1">
      <c r="A49" s="16"/>
      <c r="B49" s="16"/>
      <c r="C49" s="16"/>
      <c r="D49" s="17"/>
      <c r="E49" s="47"/>
      <c r="F49" s="17"/>
      <c r="G49" s="17"/>
      <c r="H49" s="18"/>
      <c r="I49" s="18"/>
      <c r="J49" s="18"/>
      <c r="K49" s="18"/>
      <c r="L49" s="19"/>
      <c r="M49" s="19"/>
      <c r="N49" s="19"/>
      <c r="O49" s="19"/>
      <c r="P49" s="19"/>
      <c r="Q49" s="19"/>
    </row>
    <row r="50" spans="1:26" ht="15" customHeight="1">
      <c r="A50" s="16"/>
      <c r="B50" s="94" t="s">
        <v>45</v>
      </c>
      <c r="C50" s="95"/>
      <c r="D50" s="96"/>
      <c r="E50" s="100">
        <f>V48</f>
        <v>0</v>
      </c>
      <c r="F50" s="101"/>
      <c r="G50" s="101"/>
      <c r="H50" s="101"/>
      <c r="I50" s="101"/>
      <c r="J50" s="102"/>
      <c r="K50" s="18"/>
      <c r="L50" s="19"/>
      <c r="M50" s="19"/>
      <c r="N50" s="19"/>
      <c r="O50" s="19"/>
      <c r="P50" s="19"/>
      <c r="Q50" s="19"/>
    </row>
    <row r="51" spans="1:26" ht="15" customHeight="1" thickBot="1">
      <c r="A51" s="16"/>
      <c r="B51" s="97"/>
      <c r="C51" s="98"/>
      <c r="D51" s="99"/>
      <c r="E51" s="103"/>
      <c r="F51" s="104"/>
      <c r="G51" s="104"/>
      <c r="H51" s="104"/>
      <c r="I51" s="104"/>
      <c r="J51" s="105"/>
      <c r="K51" s="18"/>
      <c r="L51" s="19"/>
      <c r="M51" s="19"/>
      <c r="N51" s="19"/>
      <c r="O51" s="19"/>
      <c r="P51" s="19"/>
      <c r="Q51" s="19"/>
    </row>
    <row r="52" spans="1:26" ht="15" customHeight="1" thickBot="1">
      <c r="A52" s="16"/>
      <c r="B52" s="16"/>
      <c r="C52" s="16"/>
      <c r="D52" s="17"/>
      <c r="E52" s="47"/>
      <c r="F52" s="17"/>
      <c r="G52" s="17"/>
      <c r="H52" s="18"/>
      <c r="I52" s="18"/>
      <c r="J52" s="18"/>
      <c r="K52" s="18"/>
      <c r="L52" s="19"/>
      <c r="M52" s="19"/>
      <c r="N52" s="19"/>
      <c r="O52" s="19"/>
      <c r="P52" s="19"/>
      <c r="Q52" s="19"/>
    </row>
    <row r="53" spans="1:26" ht="15" customHeight="1">
      <c r="A53" s="16"/>
      <c r="B53" s="121" t="s">
        <v>32</v>
      </c>
      <c r="C53" s="122"/>
      <c r="D53" s="123"/>
      <c r="E53" s="127"/>
      <c r="F53" s="128"/>
      <c r="G53" s="128"/>
      <c r="H53" s="128"/>
      <c r="I53" s="128"/>
      <c r="J53" s="129"/>
      <c r="K53" s="18"/>
      <c r="L53" s="19"/>
      <c r="M53" s="19"/>
      <c r="N53" s="19"/>
      <c r="O53" s="19"/>
      <c r="P53" s="19"/>
      <c r="Q53" s="19"/>
    </row>
    <row r="54" spans="1:26" ht="15" customHeight="1" thickBot="1">
      <c r="A54" s="16"/>
      <c r="B54" s="124"/>
      <c r="C54" s="125"/>
      <c r="D54" s="126"/>
      <c r="E54" s="130"/>
      <c r="F54" s="131"/>
      <c r="G54" s="131"/>
      <c r="H54" s="131"/>
      <c r="I54" s="131"/>
      <c r="J54" s="132"/>
      <c r="K54" s="18"/>
      <c r="L54" s="19"/>
      <c r="M54" s="19"/>
      <c r="N54" s="19"/>
      <c r="O54" s="19"/>
      <c r="P54" s="19"/>
      <c r="Q54" s="19"/>
    </row>
    <row r="55" spans="1:26" ht="15" customHeight="1" thickBot="1">
      <c r="A55" s="16"/>
      <c r="B55" s="16"/>
      <c r="C55" s="16"/>
      <c r="D55" s="17"/>
      <c r="E55" s="47"/>
      <c r="F55" s="17"/>
      <c r="G55" s="17"/>
      <c r="H55" s="18"/>
      <c r="I55" s="18"/>
      <c r="J55" s="18"/>
      <c r="K55" s="18"/>
      <c r="L55" s="19"/>
      <c r="M55" s="19"/>
      <c r="N55" s="19"/>
      <c r="O55" s="19"/>
      <c r="P55" s="19"/>
      <c r="Q55" s="19"/>
    </row>
    <row r="56" spans="1:26" ht="15" customHeight="1" thickBot="1">
      <c r="A56" s="16"/>
      <c r="B56" s="118" t="s">
        <v>20</v>
      </c>
      <c r="C56" s="119"/>
      <c r="D56" s="120"/>
      <c r="E56" s="47"/>
      <c r="F56" s="17"/>
      <c r="G56" s="17"/>
      <c r="H56" s="18"/>
      <c r="I56" s="18"/>
      <c r="J56" s="18"/>
      <c r="K56" s="18"/>
      <c r="L56" s="19"/>
      <c r="M56" s="19"/>
      <c r="N56" s="19"/>
      <c r="O56" s="19"/>
      <c r="P56" s="19"/>
      <c r="Q56" s="19"/>
    </row>
    <row r="57" spans="1:26" ht="15" customHeight="1">
      <c r="A57" s="16"/>
      <c r="B57" s="106" t="s">
        <v>21</v>
      </c>
      <c r="C57" s="107"/>
      <c r="D57" s="108"/>
      <c r="E57" s="112"/>
      <c r="F57" s="113"/>
      <c r="G57" s="113"/>
      <c r="H57" s="113"/>
      <c r="I57" s="113"/>
      <c r="J57" s="114"/>
      <c r="K57" s="18"/>
      <c r="L57" s="19"/>
      <c r="M57" s="19"/>
      <c r="N57" s="19"/>
      <c r="O57" s="19"/>
      <c r="P57" s="19"/>
      <c r="Q57" s="19"/>
    </row>
    <row r="58" spans="1:26" ht="15" customHeight="1" thickBot="1">
      <c r="A58" s="16"/>
      <c r="B58" s="109"/>
      <c r="C58" s="110"/>
      <c r="D58" s="111"/>
      <c r="E58" s="115"/>
      <c r="F58" s="116"/>
      <c r="G58" s="116"/>
      <c r="H58" s="116"/>
      <c r="I58" s="116"/>
      <c r="J58" s="117"/>
      <c r="K58" s="18"/>
      <c r="L58" s="19"/>
      <c r="M58" s="19"/>
      <c r="N58" s="19"/>
      <c r="O58" s="19"/>
      <c r="P58" s="19"/>
      <c r="Q58" s="19"/>
    </row>
    <row r="59" spans="1:26" ht="15" customHeight="1" thickBot="1">
      <c r="A59" s="16"/>
      <c r="J59" s="18"/>
      <c r="K59" s="18"/>
      <c r="L59" s="19"/>
      <c r="M59" s="19"/>
      <c r="N59" s="19"/>
      <c r="O59" s="19"/>
      <c r="P59" s="19"/>
      <c r="Q59" s="19"/>
    </row>
    <row r="60" spans="1:26" ht="15" customHeight="1">
      <c r="N60" s="136" t="s">
        <v>78</v>
      </c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8"/>
    </row>
    <row r="61" spans="1:26" ht="15" customHeight="1">
      <c r="B61" s="1" t="s">
        <v>8</v>
      </c>
      <c r="N61" s="139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1"/>
    </row>
    <row r="62" spans="1:26" ht="19.8" customHeight="1">
      <c r="N62" s="139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1"/>
    </row>
    <row r="63" spans="1:26" ht="10.050000000000001" customHeight="1">
      <c r="N63" s="139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1"/>
    </row>
    <row r="64" spans="1:26" ht="10.050000000000001" customHeight="1">
      <c r="N64" s="139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1"/>
    </row>
    <row r="65" spans="14:27" ht="10.050000000000001" customHeight="1">
      <c r="N65" s="139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1"/>
    </row>
    <row r="66" spans="14:27" ht="10.050000000000001" customHeight="1">
      <c r="N66" s="139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1"/>
    </row>
    <row r="67" spans="14:27" ht="10.050000000000001" customHeight="1">
      <c r="N67" s="139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1"/>
    </row>
    <row r="68" spans="14:27" ht="10.050000000000001" customHeight="1" thickBot="1">
      <c r="N68" s="142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4"/>
    </row>
    <row r="69" spans="14:27" ht="10.050000000000001" customHeight="1"/>
    <row r="70" spans="14:27" ht="10.050000000000001" customHeight="1">
      <c r="Z70" s="251" t="s">
        <v>79</v>
      </c>
      <c r="AA70" s="251"/>
    </row>
    <row r="71" spans="14:27" ht="10.050000000000001" customHeight="1"/>
    <row r="72" spans="14:27" ht="10.050000000000001" customHeight="1"/>
    <row r="73" spans="14:27" ht="10.050000000000001" customHeight="1"/>
    <row r="74" spans="14:27" ht="10.050000000000001" customHeight="1"/>
    <row r="75" spans="14:27" ht="10.050000000000001" customHeight="1"/>
    <row r="76" spans="14:27" ht="10.050000000000001" customHeight="1"/>
    <row r="77" spans="14:27" ht="10.050000000000001" customHeight="1"/>
    <row r="78" spans="14:27" ht="10.050000000000001" customHeight="1"/>
    <row r="79" spans="14:27" ht="10.050000000000001" customHeight="1"/>
    <row r="80" spans="14:27" ht="10.050000000000001" customHeight="1"/>
    <row r="81" spans="1:1" ht="10.050000000000001" customHeight="1"/>
    <row r="82" spans="1:1" ht="10.050000000000001" customHeight="1"/>
    <row r="83" spans="1:1" ht="10.050000000000001" customHeight="1"/>
    <row r="84" spans="1:1" ht="10.050000000000001" customHeight="1"/>
    <row r="85" spans="1:1" ht="10.050000000000001" customHeight="1"/>
    <row r="86" spans="1:1" ht="10.050000000000001" customHeight="1"/>
    <row r="87" spans="1:1" ht="10.050000000000001" customHeight="1"/>
    <row r="88" spans="1:1" ht="10.050000000000001" customHeight="1"/>
    <row r="89" spans="1:1" ht="10.050000000000001" customHeight="1"/>
    <row r="90" spans="1:1">
      <c r="A90" s="5"/>
    </row>
    <row r="91" spans="1:1">
      <c r="A91" s="5"/>
    </row>
    <row r="92" spans="1:1">
      <c r="A92" s="5"/>
    </row>
    <row r="93" spans="1:1">
      <c r="A93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7" spans="1:1">
      <c r="A117" s="5"/>
    </row>
  </sheetData>
  <sheetProtection algorithmName="SHA-512" hashValue="qcJv6t6SadGiyX0qYoWRwEezqG+c4hbeTWvwFnMaT/5chaOKYk/DOhStybkb6HYk+kZO2HeaEr/wfMLhZr8cgQ==" saltValue="eU3U1BVAt+PvcPNn1g+LFA==" spinCount="100000" sheet="1" objects="1" scenarios="1"/>
  <mergeCells count="148">
    <mergeCell ref="Z70:AA70"/>
    <mergeCell ref="A28:C28"/>
    <mergeCell ref="Q9:S9"/>
    <mergeCell ref="Q10:S10"/>
    <mergeCell ref="V43:X43"/>
    <mergeCell ref="G42:J42"/>
    <mergeCell ref="G43:J43"/>
    <mergeCell ref="G44:J44"/>
    <mergeCell ref="K41:R41"/>
    <mergeCell ref="S41:U41"/>
    <mergeCell ref="G41:J41"/>
    <mergeCell ref="K44:R44"/>
    <mergeCell ref="S44:U44"/>
    <mergeCell ref="K42:R42"/>
    <mergeCell ref="S42:U42"/>
    <mergeCell ref="K43:R43"/>
    <mergeCell ref="S43:U43"/>
    <mergeCell ref="V34:X34"/>
    <mergeCell ref="G38:J38"/>
    <mergeCell ref="V39:X39"/>
    <mergeCell ref="A44:C44"/>
    <mergeCell ref="A43:C43"/>
    <mergeCell ref="A38:C38"/>
    <mergeCell ref="A39:C39"/>
    <mergeCell ref="A40:C40"/>
    <mergeCell ref="A41:C41"/>
    <mergeCell ref="A42:C42"/>
    <mergeCell ref="K32:R32"/>
    <mergeCell ref="S32:U32"/>
    <mergeCell ref="K33:R33"/>
    <mergeCell ref="K36:R36"/>
    <mergeCell ref="S36:U36"/>
    <mergeCell ref="K37:R37"/>
    <mergeCell ref="S37:U37"/>
    <mergeCell ref="S33:U33"/>
    <mergeCell ref="K34:R34"/>
    <mergeCell ref="S34:U34"/>
    <mergeCell ref="K35:R35"/>
    <mergeCell ref="S35:U35"/>
    <mergeCell ref="K40:R40"/>
    <mergeCell ref="S40:U40"/>
    <mergeCell ref="K38:R38"/>
    <mergeCell ref="S38:U38"/>
    <mergeCell ref="K39:R39"/>
    <mergeCell ref="A32:C32"/>
    <mergeCell ref="A33:C33"/>
    <mergeCell ref="A34:C34"/>
    <mergeCell ref="A35:C35"/>
    <mergeCell ref="A36:C36"/>
    <mergeCell ref="V32:X32"/>
    <mergeCell ref="Y32:AA32"/>
    <mergeCell ref="V33:X33"/>
    <mergeCell ref="Y33:AA33"/>
    <mergeCell ref="Y38:AA38"/>
    <mergeCell ref="A37:C37"/>
    <mergeCell ref="S29:U29"/>
    <mergeCell ref="S30:U30"/>
    <mergeCell ref="S31:U31"/>
    <mergeCell ref="A29:C29"/>
    <mergeCell ref="A30:C30"/>
    <mergeCell ref="A31:C31"/>
    <mergeCell ref="K29:R29"/>
    <mergeCell ref="K30:R30"/>
    <mergeCell ref="K31:R31"/>
    <mergeCell ref="G29:J29"/>
    <mergeCell ref="G30:J30"/>
    <mergeCell ref="G31:J31"/>
    <mergeCell ref="G32:J32"/>
    <mergeCell ref="G33:J33"/>
    <mergeCell ref="G34:J34"/>
    <mergeCell ref="G35:J35"/>
    <mergeCell ref="G36:J36"/>
    <mergeCell ref="G37:J37"/>
    <mergeCell ref="G39:J39"/>
    <mergeCell ref="G40:J40"/>
    <mergeCell ref="Y34:AA34"/>
    <mergeCell ref="V35:X35"/>
    <mergeCell ref="Y35:AA35"/>
    <mergeCell ref="V36:X36"/>
    <mergeCell ref="Y36:AA36"/>
    <mergeCell ref="V37:X37"/>
    <mergeCell ref="Y37:AA37"/>
    <mergeCell ref="V38:X38"/>
    <mergeCell ref="N60:Z68"/>
    <mergeCell ref="Y46:AA46"/>
    <mergeCell ref="A2:AA3"/>
    <mergeCell ref="T8:AA8"/>
    <mergeCell ref="T9:AA9"/>
    <mergeCell ref="T10:AA10"/>
    <mergeCell ref="G13:AA15"/>
    <mergeCell ref="S16:AA18"/>
    <mergeCell ref="M19:AA20"/>
    <mergeCell ref="G21:AA23"/>
    <mergeCell ref="N24:AA26"/>
    <mergeCell ref="N16:R18"/>
    <mergeCell ref="A13:A26"/>
    <mergeCell ref="B13:F15"/>
    <mergeCell ref="B21:F23"/>
    <mergeCell ref="B24:F26"/>
    <mergeCell ref="G24:L26"/>
    <mergeCell ref="M24:M26"/>
    <mergeCell ref="G19:H20"/>
    <mergeCell ref="I19:J20"/>
    <mergeCell ref="K19:L20"/>
    <mergeCell ref="B16:F20"/>
    <mergeCell ref="G16:K18"/>
    <mergeCell ref="L16:M18"/>
    <mergeCell ref="P48:R48"/>
    <mergeCell ref="S48:U48"/>
    <mergeCell ref="V48:X48"/>
    <mergeCell ref="Y48:AA48"/>
    <mergeCell ref="S46:U46"/>
    <mergeCell ref="V46:X46"/>
    <mergeCell ref="B50:D51"/>
    <mergeCell ref="E50:J51"/>
    <mergeCell ref="B57:D58"/>
    <mergeCell ref="E57:J58"/>
    <mergeCell ref="B56:D56"/>
    <mergeCell ref="B53:D54"/>
    <mergeCell ref="E53:J54"/>
    <mergeCell ref="P47:R47"/>
    <mergeCell ref="S47:U47"/>
    <mergeCell ref="V47:X47"/>
    <mergeCell ref="Y47:AA47"/>
    <mergeCell ref="U6:V6"/>
    <mergeCell ref="Y43:AA43"/>
    <mergeCell ref="V44:X44"/>
    <mergeCell ref="Y44:AA44"/>
    <mergeCell ref="P45:R45"/>
    <mergeCell ref="P46:R46"/>
    <mergeCell ref="S45:U45"/>
    <mergeCell ref="Y45:AA45"/>
    <mergeCell ref="V45:X45"/>
    <mergeCell ref="Q8:S8"/>
    <mergeCell ref="Y39:AA39"/>
    <mergeCell ref="V40:X40"/>
    <mergeCell ref="Y40:AA40"/>
    <mergeCell ref="V41:X41"/>
    <mergeCell ref="Y41:AA41"/>
    <mergeCell ref="V42:X42"/>
    <mergeCell ref="Y42:AA42"/>
    <mergeCell ref="S39:U39"/>
    <mergeCell ref="V29:X29"/>
    <mergeCell ref="Y29:AA29"/>
    <mergeCell ref="V30:X30"/>
    <mergeCell ref="Y30:AA30"/>
    <mergeCell ref="V31:X31"/>
    <mergeCell ref="Y31:AA31"/>
  </mergeCells>
  <phoneticPr fontId="2"/>
  <dataValidations count="2">
    <dataValidation type="whole" errorStyle="warning" allowBlank="1" showInputMessage="1" showErrorMessage="1" errorTitle="申請金額エラー" error="申請額が対象経費合計を超過しています。再度金額の見直しを行ってください。" sqref="E53:J54" xr:uid="{F87F48D4-828B-4EC3-B011-A1B1444071C2}">
      <formula1>0</formula1>
      <formula2>V48</formula2>
    </dataValidation>
    <dataValidation type="whole" errorStyle="warning" allowBlank="1" showInputMessage="1" showErrorMessage="1" errorTitle="申請金額エラー" error="申請額が対象経費合計を超過しています。再度金額の見直しを行ってください。" sqref="E50:J51" xr:uid="{8180C7B9-403A-4AED-9DA4-9FE703A77065}">
      <formula1>0</formula1>
      <formula2>V44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ignoredErrors>
    <ignoredError sqref="S45:AA46 V30:AA44 W48:X4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53A330-FD48-458E-BCC3-B5D94E53AE93}">
          <x14:formula1>
            <xm:f>リスト!$B$2:$B$8</xm:f>
          </x14:formula1>
          <xm:sqref>G13</xm:sqref>
        </x14:dataValidation>
        <x14:dataValidation type="list" allowBlank="1" showInputMessage="1" showErrorMessage="1" xr:uid="{57B9F3AF-1D27-4AE0-9C05-FF21064937B0}">
          <x14:formula1>
            <xm:f>リスト!$D$2:$D$6</xm:f>
          </x14:formula1>
          <xm:sqref>A30:C44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D837-D40D-4292-A5A4-904A8093107B}">
  <sheetPr>
    <tabColor rgb="FFFF0000"/>
  </sheetPr>
  <dimension ref="A1:V141"/>
  <sheetViews>
    <sheetView zoomScaleNormal="100" workbookViewId="0">
      <selection activeCell="A5" sqref="A5"/>
    </sheetView>
  </sheetViews>
  <sheetFormatPr defaultColWidth="9" defaultRowHeight="15"/>
  <cols>
    <col min="1" max="32" width="4.6640625" style="22" customWidth="1"/>
    <col min="33" max="16384" width="9" style="22"/>
  </cols>
  <sheetData>
    <row r="1" spans="1:22">
      <c r="A1" s="21" t="s">
        <v>76</v>
      </c>
    </row>
    <row r="2" spans="1:22" ht="10.050000000000001" customHeight="1">
      <c r="A2" s="388" t="s">
        <v>80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</row>
    <row r="3" spans="1:22" ht="10.050000000000001" customHeight="1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</row>
    <row r="4" spans="1:22" ht="10.050000000000001" customHeight="1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</row>
    <row r="5" spans="1:22" ht="18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4"/>
      <c r="U5" s="389"/>
      <c r="V5" s="389"/>
    </row>
    <row r="6" spans="1:22" ht="10.05000000000000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10.050000000000001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ht="18.60000000000000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381" t="s">
        <v>1</v>
      </c>
      <c r="M8" s="381"/>
      <c r="N8" s="381"/>
      <c r="O8" s="381"/>
      <c r="P8" s="382" t="str">
        <f>IF(実績報告書!T8="","",実績報告書!T8)</f>
        <v/>
      </c>
      <c r="Q8" s="382"/>
      <c r="R8" s="382"/>
      <c r="S8" s="382"/>
      <c r="T8" s="382"/>
      <c r="U8" s="382"/>
      <c r="V8" s="382"/>
    </row>
    <row r="9" spans="1:22" ht="18.60000000000000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381" t="s">
        <v>2</v>
      </c>
      <c r="M9" s="381"/>
      <c r="N9" s="381"/>
      <c r="O9" s="381"/>
      <c r="P9" s="382" t="str">
        <f>IF(実績報告書!T9="","",実績報告書!T9)</f>
        <v/>
      </c>
      <c r="Q9" s="382"/>
      <c r="R9" s="382"/>
      <c r="S9" s="382"/>
      <c r="T9" s="382"/>
      <c r="U9" s="382"/>
      <c r="V9" s="382"/>
    </row>
    <row r="10" spans="1:22" ht="18.60000000000000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381" t="s">
        <v>0</v>
      </c>
      <c r="M10" s="381"/>
      <c r="N10" s="381"/>
      <c r="O10" s="381"/>
      <c r="P10" s="382" t="str">
        <f>IF(実績報告書!T10="","",実績報告書!T10)</f>
        <v/>
      </c>
      <c r="Q10" s="382"/>
      <c r="R10" s="382"/>
      <c r="S10" s="382"/>
      <c r="T10" s="382"/>
      <c r="U10" s="382"/>
      <c r="V10" s="382"/>
    </row>
    <row r="11" spans="1:22" ht="18.60000000000000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383"/>
      <c r="M11" s="383"/>
      <c r="N11" s="383"/>
      <c r="O11" s="383"/>
      <c r="P11" s="384"/>
      <c r="Q11" s="384"/>
      <c r="R11" s="384"/>
      <c r="S11" s="384"/>
      <c r="T11" s="384"/>
      <c r="U11" s="384"/>
      <c r="V11" s="384"/>
    </row>
    <row r="12" spans="1:22" ht="18.600000000000001">
      <c r="A12" s="385"/>
      <c r="B12" s="385"/>
      <c r="C12" s="385"/>
      <c r="D12" s="385"/>
      <c r="E12" s="385"/>
      <c r="F12" s="385"/>
      <c r="G12" s="25"/>
      <c r="H12" s="25"/>
      <c r="I12" s="25"/>
      <c r="J12" s="25"/>
      <c r="K12" s="25"/>
      <c r="L12" s="386"/>
      <c r="M12" s="386"/>
      <c r="N12" s="386"/>
      <c r="O12" s="386"/>
      <c r="P12" s="387"/>
      <c r="Q12" s="386"/>
      <c r="R12" s="386"/>
      <c r="S12" s="386"/>
      <c r="T12" s="386"/>
      <c r="U12" s="386"/>
      <c r="V12" s="386"/>
    </row>
    <row r="13" spans="1:22">
      <c r="A13" s="310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</row>
    <row r="14" spans="1:22" ht="10.050000000000001" customHeight="1" thickBot="1">
      <c r="A14" s="310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</row>
    <row r="15" spans="1:22" ht="10.050000000000001" customHeight="1" thickBot="1">
      <c r="A15" s="272" t="s">
        <v>25</v>
      </c>
      <c r="B15" s="273"/>
      <c r="C15" s="273"/>
      <c r="D15" s="273"/>
      <c r="E15" s="273"/>
      <c r="F15" s="274"/>
      <c r="G15" s="323">
        <f>実績報告書!G13</f>
        <v>0</v>
      </c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</row>
    <row r="16" spans="1:22" ht="10.050000000000001" customHeight="1" thickBot="1">
      <c r="A16" s="275"/>
      <c r="B16" s="276"/>
      <c r="C16" s="276"/>
      <c r="D16" s="276"/>
      <c r="E16" s="276"/>
      <c r="F16" s="277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</row>
    <row r="17" spans="1:22" ht="10.050000000000001" customHeight="1" thickBot="1">
      <c r="A17" s="278"/>
      <c r="B17" s="279"/>
      <c r="C17" s="279"/>
      <c r="D17" s="279"/>
      <c r="E17" s="279"/>
      <c r="F17" s="280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spans="1:22" ht="10.050000000000001" customHeight="1">
      <c r="A18" s="324" t="s">
        <v>26</v>
      </c>
      <c r="B18" s="327" t="s">
        <v>3</v>
      </c>
      <c r="C18" s="327"/>
      <c r="D18" s="327"/>
      <c r="E18" s="327"/>
      <c r="F18" s="328"/>
      <c r="G18" s="329">
        <f>実績報告書!G16</f>
        <v>0</v>
      </c>
      <c r="H18" s="330"/>
      <c r="I18" s="331"/>
      <c r="J18" s="331"/>
      <c r="K18" s="332"/>
      <c r="L18" s="341" t="s">
        <v>4</v>
      </c>
      <c r="M18" s="342"/>
      <c r="N18" s="347">
        <f>実績報告書!N16</f>
        <v>0</v>
      </c>
      <c r="O18" s="331"/>
      <c r="P18" s="331"/>
      <c r="Q18" s="331"/>
      <c r="R18" s="348"/>
      <c r="S18" s="353"/>
      <c r="T18" s="354"/>
      <c r="U18" s="354"/>
      <c r="V18" s="355"/>
    </row>
    <row r="19" spans="1:22" ht="10.050000000000001" customHeight="1">
      <c r="A19" s="325"/>
      <c r="B19" s="310"/>
      <c r="C19" s="310"/>
      <c r="D19" s="310"/>
      <c r="E19" s="310"/>
      <c r="F19" s="311"/>
      <c r="G19" s="333"/>
      <c r="H19" s="334"/>
      <c r="I19" s="335"/>
      <c r="J19" s="335"/>
      <c r="K19" s="336"/>
      <c r="L19" s="343"/>
      <c r="M19" s="344"/>
      <c r="N19" s="349"/>
      <c r="O19" s="335"/>
      <c r="P19" s="335"/>
      <c r="Q19" s="335"/>
      <c r="R19" s="350"/>
      <c r="S19" s="356"/>
      <c r="T19" s="357"/>
      <c r="U19" s="357"/>
      <c r="V19" s="358"/>
    </row>
    <row r="20" spans="1:22" ht="10.050000000000001" customHeight="1">
      <c r="A20" s="325"/>
      <c r="B20" s="310"/>
      <c r="C20" s="310"/>
      <c r="D20" s="310"/>
      <c r="E20" s="310"/>
      <c r="F20" s="311"/>
      <c r="G20" s="337"/>
      <c r="H20" s="338"/>
      <c r="I20" s="339"/>
      <c r="J20" s="339"/>
      <c r="K20" s="340"/>
      <c r="L20" s="345"/>
      <c r="M20" s="346"/>
      <c r="N20" s="351"/>
      <c r="O20" s="339"/>
      <c r="P20" s="339"/>
      <c r="Q20" s="339"/>
      <c r="R20" s="352"/>
      <c r="S20" s="359"/>
      <c r="T20" s="360"/>
      <c r="U20" s="360"/>
      <c r="V20" s="361"/>
    </row>
    <row r="21" spans="1:22" ht="10.050000000000001" customHeight="1">
      <c r="A21" s="325"/>
      <c r="B21" s="310"/>
      <c r="C21" s="310"/>
      <c r="D21" s="310"/>
      <c r="E21" s="310"/>
      <c r="F21" s="311"/>
      <c r="G21" s="362" t="s">
        <v>5</v>
      </c>
      <c r="H21" s="363"/>
      <c r="I21" s="366" t="str">
        <f>IF(実績報告書!N16="",IF(実績報告書!G16&lt;&gt;"",1,""),(DATEDIF(G18,N18,"d")+1))</f>
        <v/>
      </c>
      <c r="J21" s="366"/>
      <c r="K21" s="368" t="s">
        <v>6</v>
      </c>
      <c r="L21" s="369"/>
      <c r="M21" s="372"/>
      <c r="N21" s="373"/>
      <c r="O21" s="373"/>
      <c r="P21" s="373"/>
      <c r="Q21" s="373"/>
      <c r="R21" s="373"/>
      <c r="S21" s="373"/>
      <c r="T21" s="373"/>
      <c r="U21" s="373"/>
      <c r="V21" s="374"/>
    </row>
    <row r="22" spans="1:22" ht="10.050000000000001" customHeight="1">
      <c r="A22" s="325"/>
      <c r="B22" s="312"/>
      <c r="C22" s="312"/>
      <c r="D22" s="312"/>
      <c r="E22" s="312"/>
      <c r="F22" s="313"/>
      <c r="G22" s="364"/>
      <c r="H22" s="365"/>
      <c r="I22" s="367"/>
      <c r="J22" s="367"/>
      <c r="K22" s="370"/>
      <c r="L22" s="371"/>
      <c r="M22" s="375"/>
      <c r="N22" s="376"/>
      <c r="O22" s="376"/>
      <c r="P22" s="376"/>
      <c r="Q22" s="376"/>
      <c r="R22" s="376"/>
      <c r="S22" s="376"/>
      <c r="T22" s="376"/>
      <c r="U22" s="376"/>
      <c r="V22" s="377"/>
    </row>
    <row r="23" spans="1:22" ht="10.050000000000001" customHeight="1">
      <c r="A23" s="325"/>
      <c r="B23" s="308" t="s">
        <v>7</v>
      </c>
      <c r="C23" s="308"/>
      <c r="D23" s="308"/>
      <c r="E23" s="308"/>
      <c r="F23" s="309"/>
      <c r="G23" s="314">
        <f>実績報告書!G21</f>
        <v>0</v>
      </c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6"/>
    </row>
    <row r="24" spans="1:22" ht="10.050000000000001" customHeight="1">
      <c r="A24" s="325"/>
      <c r="B24" s="310"/>
      <c r="C24" s="310"/>
      <c r="D24" s="310"/>
      <c r="E24" s="310"/>
      <c r="F24" s="311"/>
      <c r="G24" s="317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9"/>
    </row>
    <row r="25" spans="1:22" ht="10.050000000000001" customHeight="1">
      <c r="A25" s="325"/>
      <c r="B25" s="312"/>
      <c r="C25" s="312"/>
      <c r="D25" s="312"/>
      <c r="E25" s="312"/>
      <c r="F25" s="313"/>
      <c r="G25" s="320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2"/>
    </row>
    <row r="26" spans="1:22" ht="10.050000000000001" customHeight="1">
      <c r="A26" s="325"/>
      <c r="B26" s="378" t="s">
        <v>68</v>
      </c>
      <c r="C26" s="308"/>
      <c r="D26" s="308"/>
      <c r="E26" s="308"/>
      <c r="F26" s="309"/>
      <c r="G26" s="263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5"/>
    </row>
    <row r="27" spans="1:22" ht="10.050000000000001" customHeight="1">
      <c r="A27" s="325"/>
      <c r="B27" s="379"/>
      <c r="C27" s="310"/>
      <c r="D27" s="310"/>
      <c r="E27" s="310"/>
      <c r="F27" s="311"/>
      <c r="G27" s="266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8"/>
    </row>
    <row r="28" spans="1:22" ht="10.050000000000001" customHeight="1">
      <c r="A28" s="325"/>
      <c r="B28" s="379"/>
      <c r="C28" s="310"/>
      <c r="D28" s="310"/>
      <c r="E28" s="310"/>
      <c r="F28" s="311"/>
      <c r="G28" s="266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8"/>
    </row>
    <row r="29" spans="1:22" ht="10.050000000000001" customHeight="1">
      <c r="A29" s="325"/>
      <c r="B29" s="379"/>
      <c r="C29" s="310"/>
      <c r="D29" s="310"/>
      <c r="E29" s="310"/>
      <c r="F29" s="311"/>
      <c r="G29" s="266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8"/>
    </row>
    <row r="30" spans="1:22" ht="10.050000000000001" customHeight="1">
      <c r="A30" s="325"/>
      <c r="B30" s="379"/>
      <c r="C30" s="310"/>
      <c r="D30" s="310"/>
      <c r="E30" s="310"/>
      <c r="F30" s="311"/>
      <c r="G30" s="266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8"/>
    </row>
    <row r="31" spans="1:22" ht="10.050000000000001" customHeight="1">
      <c r="A31" s="325"/>
      <c r="B31" s="379"/>
      <c r="C31" s="310"/>
      <c r="D31" s="310"/>
      <c r="E31" s="310"/>
      <c r="F31" s="311"/>
      <c r="G31" s="266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8"/>
    </row>
    <row r="32" spans="1:22" ht="10.050000000000001" customHeight="1">
      <c r="A32" s="325"/>
      <c r="B32" s="379"/>
      <c r="C32" s="310"/>
      <c r="D32" s="310"/>
      <c r="E32" s="310"/>
      <c r="F32" s="311"/>
      <c r="G32" s="266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8"/>
    </row>
    <row r="33" spans="1:22" ht="10.050000000000001" customHeight="1">
      <c r="A33" s="325"/>
      <c r="B33" s="379"/>
      <c r="C33" s="310"/>
      <c r="D33" s="310"/>
      <c r="E33" s="310"/>
      <c r="F33" s="311"/>
      <c r="G33" s="266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8"/>
    </row>
    <row r="34" spans="1:22" ht="10.050000000000001" customHeight="1">
      <c r="A34" s="325"/>
      <c r="B34" s="379"/>
      <c r="C34" s="310"/>
      <c r="D34" s="310"/>
      <c r="E34" s="310"/>
      <c r="F34" s="311"/>
      <c r="G34" s="266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8"/>
    </row>
    <row r="35" spans="1:22" ht="10.050000000000001" customHeight="1">
      <c r="A35" s="325"/>
      <c r="B35" s="379"/>
      <c r="C35" s="310"/>
      <c r="D35" s="310"/>
      <c r="E35" s="310"/>
      <c r="F35" s="311"/>
      <c r="G35" s="266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8"/>
    </row>
    <row r="36" spans="1:22" ht="10.050000000000001" customHeight="1">
      <c r="A36" s="325"/>
      <c r="B36" s="380"/>
      <c r="C36" s="312"/>
      <c r="D36" s="312"/>
      <c r="E36" s="312"/>
      <c r="F36" s="313"/>
      <c r="G36" s="269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1"/>
    </row>
    <row r="37" spans="1:22" ht="9.6" customHeight="1">
      <c r="A37" s="325"/>
      <c r="B37" s="291" t="s">
        <v>22</v>
      </c>
      <c r="C37" s="292"/>
      <c r="D37" s="292"/>
      <c r="E37" s="292"/>
      <c r="F37" s="293"/>
      <c r="G37" s="294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6"/>
    </row>
    <row r="38" spans="1:22" ht="10.050000000000001" customHeight="1">
      <c r="A38" s="325"/>
      <c r="B38" s="291"/>
      <c r="C38" s="292"/>
      <c r="D38" s="292"/>
      <c r="E38" s="292"/>
      <c r="F38" s="293"/>
      <c r="G38" s="297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9"/>
    </row>
    <row r="39" spans="1:22" ht="10.050000000000001" customHeight="1">
      <c r="A39" s="325"/>
      <c r="B39" s="291"/>
      <c r="C39" s="292"/>
      <c r="D39" s="292"/>
      <c r="E39" s="292"/>
      <c r="F39" s="293"/>
      <c r="G39" s="297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9"/>
    </row>
    <row r="40" spans="1:22" ht="10.050000000000001" customHeight="1">
      <c r="A40" s="325"/>
      <c r="B40" s="291"/>
      <c r="C40" s="292"/>
      <c r="D40" s="292"/>
      <c r="E40" s="292"/>
      <c r="F40" s="293"/>
      <c r="G40" s="297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9"/>
    </row>
    <row r="41" spans="1:22" ht="10.050000000000001" customHeight="1">
      <c r="A41" s="325"/>
      <c r="B41" s="291"/>
      <c r="C41" s="292"/>
      <c r="D41" s="292"/>
      <c r="E41" s="292"/>
      <c r="F41" s="293"/>
      <c r="G41" s="297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9"/>
    </row>
    <row r="42" spans="1:22" ht="10.050000000000001" customHeight="1">
      <c r="A42" s="325"/>
      <c r="B42" s="291"/>
      <c r="C42" s="292"/>
      <c r="D42" s="292"/>
      <c r="E42" s="292"/>
      <c r="F42" s="293"/>
      <c r="G42" s="297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9"/>
    </row>
    <row r="43" spans="1:22" ht="10.050000000000001" customHeight="1">
      <c r="A43" s="325"/>
      <c r="B43" s="291"/>
      <c r="C43" s="292"/>
      <c r="D43" s="292"/>
      <c r="E43" s="292"/>
      <c r="F43" s="293"/>
      <c r="G43" s="297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9"/>
    </row>
    <row r="44" spans="1:22" ht="10.050000000000001" customHeight="1">
      <c r="A44" s="325"/>
      <c r="B44" s="291"/>
      <c r="C44" s="292"/>
      <c r="D44" s="292"/>
      <c r="E44" s="292"/>
      <c r="F44" s="293"/>
      <c r="G44" s="297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9"/>
    </row>
    <row r="45" spans="1:22" ht="10.050000000000001" customHeight="1">
      <c r="A45" s="325"/>
      <c r="B45" s="291"/>
      <c r="C45" s="292"/>
      <c r="D45" s="292"/>
      <c r="E45" s="292"/>
      <c r="F45" s="293"/>
      <c r="G45" s="297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9"/>
    </row>
    <row r="46" spans="1:22" ht="10.050000000000001" customHeight="1">
      <c r="A46" s="325"/>
      <c r="B46" s="291"/>
      <c r="C46" s="292"/>
      <c r="D46" s="292"/>
      <c r="E46" s="292"/>
      <c r="F46" s="293"/>
      <c r="G46" s="297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9"/>
    </row>
    <row r="47" spans="1:22" ht="10.050000000000001" customHeight="1">
      <c r="A47" s="325"/>
      <c r="B47" s="291"/>
      <c r="C47" s="292"/>
      <c r="D47" s="292"/>
      <c r="E47" s="292"/>
      <c r="F47" s="293"/>
      <c r="G47" s="297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9"/>
    </row>
    <row r="48" spans="1:22" ht="10.050000000000001" customHeight="1">
      <c r="A48" s="325"/>
      <c r="B48" s="291"/>
      <c r="C48" s="292"/>
      <c r="D48" s="292"/>
      <c r="E48" s="292"/>
      <c r="F48" s="293"/>
      <c r="G48" s="297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9"/>
    </row>
    <row r="49" spans="1:22" ht="10.050000000000001" customHeight="1">
      <c r="A49" s="325"/>
      <c r="B49" s="291"/>
      <c r="C49" s="292"/>
      <c r="D49" s="292"/>
      <c r="E49" s="292"/>
      <c r="F49" s="293"/>
      <c r="G49" s="297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9"/>
    </row>
    <row r="50" spans="1:22" ht="10.050000000000001" customHeight="1">
      <c r="A50" s="325"/>
      <c r="B50" s="291"/>
      <c r="C50" s="292"/>
      <c r="D50" s="292"/>
      <c r="E50" s="292"/>
      <c r="F50" s="293"/>
      <c r="G50" s="297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9"/>
    </row>
    <row r="51" spans="1:22" ht="10.050000000000001" customHeight="1">
      <c r="A51" s="325"/>
      <c r="B51" s="291"/>
      <c r="C51" s="292"/>
      <c r="D51" s="292"/>
      <c r="E51" s="292"/>
      <c r="F51" s="293"/>
      <c r="G51" s="297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9"/>
    </row>
    <row r="52" spans="1:22" ht="10.050000000000001" customHeight="1">
      <c r="A52" s="325"/>
      <c r="B52" s="291"/>
      <c r="C52" s="292"/>
      <c r="D52" s="292"/>
      <c r="E52" s="292"/>
      <c r="F52" s="293"/>
      <c r="G52" s="297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9"/>
    </row>
    <row r="53" spans="1:22" ht="10.050000000000001" customHeight="1">
      <c r="A53" s="325"/>
      <c r="B53" s="291"/>
      <c r="C53" s="292"/>
      <c r="D53" s="292"/>
      <c r="E53" s="292"/>
      <c r="F53" s="293"/>
      <c r="G53" s="297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9"/>
    </row>
    <row r="54" spans="1:22" ht="10.050000000000001" customHeight="1">
      <c r="A54" s="325"/>
      <c r="B54" s="291"/>
      <c r="C54" s="292"/>
      <c r="D54" s="292"/>
      <c r="E54" s="292"/>
      <c r="F54" s="293"/>
      <c r="G54" s="297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9"/>
    </row>
    <row r="55" spans="1:22" ht="10.050000000000001" customHeight="1">
      <c r="A55" s="325"/>
      <c r="B55" s="291"/>
      <c r="C55" s="292"/>
      <c r="D55" s="292"/>
      <c r="E55" s="292"/>
      <c r="F55" s="293"/>
      <c r="G55" s="297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9"/>
    </row>
    <row r="56" spans="1:22" ht="10.050000000000001" customHeight="1">
      <c r="A56" s="325"/>
      <c r="B56" s="291"/>
      <c r="C56" s="292"/>
      <c r="D56" s="292"/>
      <c r="E56" s="292"/>
      <c r="F56" s="293"/>
      <c r="G56" s="297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9"/>
    </row>
    <row r="57" spans="1:22" ht="10.050000000000001" customHeight="1">
      <c r="A57" s="325"/>
      <c r="B57" s="291"/>
      <c r="C57" s="292"/>
      <c r="D57" s="292"/>
      <c r="E57" s="292"/>
      <c r="F57" s="293"/>
      <c r="G57" s="300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2"/>
    </row>
    <row r="58" spans="1:22" ht="10.050000000000001" customHeight="1">
      <c r="A58" s="325"/>
      <c r="B58" s="276" t="s">
        <v>23</v>
      </c>
      <c r="C58" s="276"/>
      <c r="D58" s="276"/>
      <c r="E58" s="276"/>
      <c r="F58" s="277"/>
      <c r="G58" s="303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6"/>
    </row>
    <row r="59" spans="1:22" ht="10.050000000000001" customHeight="1">
      <c r="A59" s="325"/>
      <c r="B59" s="276"/>
      <c r="C59" s="276"/>
      <c r="D59" s="276"/>
      <c r="E59" s="276"/>
      <c r="F59" s="277"/>
      <c r="G59" s="304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9"/>
    </row>
    <row r="60" spans="1:22" ht="10.050000000000001" customHeight="1">
      <c r="A60" s="325"/>
      <c r="B60" s="276"/>
      <c r="C60" s="276"/>
      <c r="D60" s="276"/>
      <c r="E60" s="276"/>
      <c r="F60" s="277"/>
      <c r="G60" s="304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9"/>
    </row>
    <row r="61" spans="1:22" ht="10.050000000000001" customHeight="1">
      <c r="A61" s="325"/>
      <c r="B61" s="276"/>
      <c r="C61" s="276"/>
      <c r="D61" s="276"/>
      <c r="E61" s="276"/>
      <c r="F61" s="277"/>
      <c r="G61" s="304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9"/>
    </row>
    <row r="62" spans="1:22" ht="10.050000000000001" customHeight="1">
      <c r="A62" s="325"/>
      <c r="B62" s="276"/>
      <c r="C62" s="276"/>
      <c r="D62" s="276"/>
      <c r="E62" s="276"/>
      <c r="F62" s="277"/>
      <c r="G62" s="304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9"/>
    </row>
    <row r="63" spans="1:22" ht="10.050000000000001" customHeight="1">
      <c r="A63" s="325"/>
      <c r="B63" s="276"/>
      <c r="C63" s="276"/>
      <c r="D63" s="276"/>
      <c r="E63" s="276"/>
      <c r="F63" s="277"/>
      <c r="G63" s="304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9"/>
    </row>
    <row r="64" spans="1:22" ht="10.050000000000001" customHeight="1">
      <c r="A64" s="325"/>
      <c r="B64" s="276"/>
      <c r="C64" s="276"/>
      <c r="D64" s="276"/>
      <c r="E64" s="276"/>
      <c r="F64" s="277"/>
      <c r="G64" s="304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9"/>
    </row>
    <row r="65" spans="1:22" ht="10.050000000000001" customHeight="1">
      <c r="A65" s="325"/>
      <c r="B65" s="276"/>
      <c r="C65" s="276"/>
      <c r="D65" s="276"/>
      <c r="E65" s="276"/>
      <c r="F65" s="277"/>
      <c r="G65" s="304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9"/>
    </row>
    <row r="66" spans="1:22" ht="9.75" customHeight="1">
      <c r="A66" s="325"/>
      <c r="B66" s="276"/>
      <c r="C66" s="276"/>
      <c r="D66" s="276"/>
      <c r="E66" s="276"/>
      <c r="F66" s="277"/>
      <c r="G66" s="304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9"/>
    </row>
    <row r="67" spans="1:22" ht="9.75" customHeight="1">
      <c r="A67" s="325"/>
      <c r="B67" s="276"/>
      <c r="C67" s="276"/>
      <c r="D67" s="276"/>
      <c r="E67" s="276"/>
      <c r="F67" s="277"/>
      <c r="G67" s="304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9"/>
    </row>
    <row r="68" spans="1:22" ht="9.75" customHeight="1">
      <c r="A68" s="325"/>
      <c r="B68" s="276"/>
      <c r="C68" s="276"/>
      <c r="D68" s="276"/>
      <c r="E68" s="276"/>
      <c r="F68" s="277"/>
      <c r="G68" s="304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9"/>
    </row>
    <row r="69" spans="1:22" ht="9.75" customHeight="1">
      <c r="A69" s="325"/>
      <c r="B69" s="276"/>
      <c r="C69" s="276"/>
      <c r="D69" s="276"/>
      <c r="E69" s="276"/>
      <c r="F69" s="277"/>
      <c r="G69" s="304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9"/>
    </row>
    <row r="70" spans="1:22" ht="9.75" customHeight="1">
      <c r="A70" s="325"/>
      <c r="B70" s="276"/>
      <c r="C70" s="276"/>
      <c r="D70" s="276"/>
      <c r="E70" s="276"/>
      <c r="F70" s="277"/>
      <c r="G70" s="304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9"/>
    </row>
    <row r="71" spans="1:22" ht="9.75" customHeight="1">
      <c r="A71" s="325"/>
      <c r="B71" s="276"/>
      <c r="C71" s="276"/>
      <c r="D71" s="276"/>
      <c r="E71" s="276"/>
      <c r="F71" s="277"/>
      <c r="G71" s="304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9"/>
    </row>
    <row r="72" spans="1:22" ht="9.75" customHeight="1">
      <c r="A72" s="325"/>
      <c r="B72" s="276"/>
      <c r="C72" s="276"/>
      <c r="D72" s="276"/>
      <c r="E72" s="276"/>
      <c r="F72" s="277"/>
      <c r="G72" s="304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9"/>
    </row>
    <row r="73" spans="1:22" ht="9.75" customHeight="1">
      <c r="A73" s="325"/>
      <c r="B73" s="276"/>
      <c r="C73" s="276"/>
      <c r="D73" s="276"/>
      <c r="E73" s="276"/>
      <c r="F73" s="277"/>
      <c r="G73" s="304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9"/>
    </row>
    <row r="74" spans="1:22" ht="9.75" customHeight="1">
      <c r="A74" s="325"/>
      <c r="B74" s="276"/>
      <c r="C74" s="276"/>
      <c r="D74" s="276"/>
      <c r="E74" s="276"/>
      <c r="F74" s="277"/>
      <c r="G74" s="304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9"/>
    </row>
    <row r="75" spans="1:22" ht="9.75" customHeight="1">
      <c r="A75" s="325"/>
      <c r="B75" s="276"/>
      <c r="C75" s="276"/>
      <c r="D75" s="276"/>
      <c r="E75" s="276"/>
      <c r="F75" s="277"/>
      <c r="G75" s="304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9"/>
    </row>
    <row r="76" spans="1:22" ht="9.75" customHeight="1">
      <c r="A76" s="325"/>
      <c r="B76" s="276"/>
      <c r="C76" s="276"/>
      <c r="D76" s="276"/>
      <c r="E76" s="276"/>
      <c r="F76" s="277"/>
      <c r="G76" s="304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9"/>
    </row>
    <row r="77" spans="1:22" ht="9.75" customHeight="1" thickBot="1">
      <c r="A77" s="326"/>
      <c r="B77" s="279"/>
      <c r="C77" s="279"/>
      <c r="D77" s="279"/>
      <c r="E77" s="279"/>
      <c r="F77" s="280"/>
      <c r="G77" s="305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7"/>
    </row>
    <row r="78" spans="1:22" ht="10.050000000000001" customHeight="1">
      <c r="A78" s="272" t="s">
        <v>24</v>
      </c>
      <c r="B78" s="273"/>
      <c r="C78" s="273"/>
      <c r="D78" s="273"/>
      <c r="E78" s="273"/>
      <c r="F78" s="274"/>
      <c r="G78" s="281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3"/>
    </row>
    <row r="79" spans="1:22" ht="10.050000000000001" customHeight="1">
      <c r="A79" s="275"/>
      <c r="B79" s="276"/>
      <c r="C79" s="276"/>
      <c r="D79" s="276"/>
      <c r="E79" s="276"/>
      <c r="F79" s="277"/>
      <c r="G79" s="284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6"/>
    </row>
    <row r="80" spans="1:22" ht="10.050000000000001" customHeight="1" thickBot="1">
      <c r="A80" s="278"/>
      <c r="B80" s="279"/>
      <c r="C80" s="279"/>
      <c r="D80" s="279"/>
      <c r="E80" s="279"/>
      <c r="F80" s="280"/>
      <c r="G80" s="287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9"/>
    </row>
    <row r="81" spans="1:22" ht="10.050000000000001" customHeight="1">
      <c r="A81" s="290"/>
      <c r="B81" s="290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</row>
    <row r="82" spans="1:22" ht="10.050000000000001" customHeight="1">
      <c r="A82" s="290"/>
      <c r="B82" s="290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</row>
    <row r="83" spans="1:22" ht="10.050000000000001" customHeight="1"/>
    <row r="84" spans="1:22" ht="10.050000000000001" customHeight="1"/>
    <row r="85" spans="1:22" ht="10.050000000000001" customHeight="1"/>
    <row r="86" spans="1:22" ht="10.050000000000001" customHeight="1"/>
    <row r="87" spans="1:22" ht="10.050000000000001" customHeight="1"/>
    <row r="88" spans="1:22" ht="10.050000000000001" customHeight="1"/>
    <row r="89" spans="1:22" ht="10.050000000000001" customHeight="1"/>
    <row r="90" spans="1:22" ht="10.050000000000001" customHeight="1"/>
    <row r="91" spans="1:22" ht="10.050000000000001" customHeight="1"/>
    <row r="92" spans="1:22" ht="10.050000000000001" customHeight="1"/>
    <row r="93" spans="1:22" ht="10.050000000000001" customHeight="1"/>
    <row r="94" spans="1:22" ht="10.050000000000001" customHeight="1"/>
    <row r="95" spans="1:22" ht="10.050000000000001" customHeight="1"/>
    <row r="96" spans="1:22" ht="10.050000000000001" customHeight="1"/>
    <row r="97" ht="10.050000000000001" customHeight="1"/>
    <row r="98" ht="10.050000000000001" customHeight="1"/>
    <row r="99" ht="10.050000000000001" customHeight="1"/>
    <row r="100" ht="10.050000000000001" customHeight="1"/>
    <row r="101" ht="10.050000000000001" customHeight="1"/>
    <row r="102" ht="10.050000000000001" customHeight="1"/>
    <row r="103" ht="10.050000000000001" customHeight="1"/>
    <row r="104" ht="10.050000000000001" customHeight="1"/>
    <row r="105" ht="10.050000000000001" customHeight="1"/>
    <row r="106" ht="10.050000000000001" customHeight="1"/>
    <row r="107" ht="10.050000000000001" customHeight="1"/>
    <row r="108" ht="10.050000000000001" customHeight="1"/>
    <row r="109" ht="10.050000000000001" customHeight="1"/>
    <row r="110" ht="10.050000000000001" customHeight="1"/>
    <row r="111" ht="10.050000000000001" customHeight="1"/>
    <row r="112" ht="10.050000000000001" customHeight="1"/>
    <row r="113" spans="1:1" ht="10.050000000000001" customHeight="1"/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9" spans="1:1">
      <c r="A139" s="27"/>
    </row>
    <row r="140" spans="1:1">
      <c r="A140" s="26"/>
    </row>
    <row r="141" spans="1:1">
      <c r="A141" s="26"/>
    </row>
  </sheetData>
  <sheetProtection formatCells="0" formatColumns="0" formatRows="0"/>
  <mergeCells count="37">
    <mergeCell ref="A2:V4"/>
    <mergeCell ref="U5:V5"/>
    <mergeCell ref="L8:O8"/>
    <mergeCell ref="P8:V8"/>
    <mergeCell ref="L9:O9"/>
    <mergeCell ref="P9:V9"/>
    <mergeCell ref="L10:O10"/>
    <mergeCell ref="P10:V10"/>
    <mergeCell ref="L11:O11"/>
    <mergeCell ref="P11:V11"/>
    <mergeCell ref="A12:F12"/>
    <mergeCell ref="L12:O12"/>
    <mergeCell ref="P12:V12"/>
    <mergeCell ref="B23:F25"/>
    <mergeCell ref="G23:V25"/>
    <mergeCell ref="A13:V14"/>
    <mergeCell ref="A15:F17"/>
    <mergeCell ref="G15:V17"/>
    <mergeCell ref="A18:A77"/>
    <mergeCell ref="B18:F22"/>
    <mergeCell ref="G18:K20"/>
    <mergeCell ref="L18:M20"/>
    <mergeCell ref="N18:R20"/>
    <mergeCell ref="S18:V20"/>
    <mergeCell ref="G21:H22"/>
    <mergeCell ref="I21:J22"/>
    <mergeCell ref="K21:L22"/>
    <mergeCell ref="M21:V22"/>
    <mergeCell ref="B26:F36"/>
    <mergeCell ref="G26:V36"/>
    <mergeCell ref="A78:F80"/>
    <mergeCell ref="G78:V80"/>
    <mergeCell ref="A81:V82"/>
    <mergeCell ref="B37:F57"/>
    <mergeCell ref="G37:V57"/>
    <mergeCell ref="B58:F77"/>
    <mergeCell ref="G58:V77"/>
  </mergeCells>
  <phoneticPr fontId="2"/>
  <dataValidations count="2">
    <dataValidation type="custom" errorStyle="warning" showInputMessage="1" showErrorMessage="1" errorTitle="必須項目です" error="活動報告書の「活動の成果」が空欄となっておりますので、ご確認ください。" sqref="G58:V77" xr:uid="{55E1722F-A534-4E4D-93CB-3FDA3D1E9650}">
      <formula1>G58</formula1>
    </dataValidation>
    <dataValidation type="custom" errorStyle="warning" showInputMessage="1" showErrorMessage="1" errorTitle="必須項目です" error="活動報告書の「活動の内容」が空欄となっておりますので、ご確認ください。" sqref="G37:V57" xr:uid="{1D1723E9-6A46-4679-9069-B9F090330889}">
      <formula1>G37</formula1>
    </dataValidation>
  </dataValidations>
  <pageMargins left="0.70866141732283472" right="0.70866141732283472" top="0.74803149606299213" bottom="0.74803149606299213" header="0.51181102362204722" footer="0.31496062992125984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E123-68EC-40FB-829F-AAEC6153744B}">
  <sheetPr>
    <tabColor rgb="FF00B0F0"/>
    <pageSetUpPr fitToPage="1"/>
  </sheetPr>
  <dimension ref="A1:Y38"/>
  <sheetViews>
    <sheetView showGridLines="0" showZeros="0" view="pageBreakPreview" zoomScaleNormal="100" zoomScaleSheetLayoutView="100" workbookViewId="0">
      <selection activeCell="A2" sqref="A2:Y3"/>
    </sheetView>
  </sheetViews>
  <sheetFormatPr defaultColWidth="3.6640625" defaultRowHeight="11.25" customHeight="1"/>
  <cols>
    <col min="1" max="25" width="3.88671875" style="54" customWidth="1"/>
    <col min="26" max="16384" width="3.6640625" style="54"/>
  </cols>
  <sheetData>
    <row r="1" spans="1:25" s="53" customFormat="1" ht="18" customHeight="1">
      <c r="A1" s="51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 ht="11.25" customHeight="1">
      <c r="A2" s="432" t="s">
        <v>49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</row>
    <row r="3" spans="1:25" ht="11.25" customHeight="1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</row>
    <row r="4" spans="1:25" ht="11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1.2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11.25" customHeight="1" thickBot="1">
      <c r="A6" s="433" t="s">
        <v>50</v>
      </c>
      <c r="B6" s="433"/>
      <c r="C6" s="433"/>
      <c r="D6" s="434"/>
      <c r="E6" s="435"/>
      <c r="F6" s="435"/>
      <c r="G6" s="435"/>
      <c r="H6" s="435"/>
      <c r="I6" s="435"/>
      <c r="J6" s="435"/>
      <c r="K6" s="435"/>
      <c r="L6" s="435"/>
      <c r="M6" s="435"/>
      <c r="N6" s="436"/>
      <c r="O6" s="55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1.25" customHeight="1" thickBot="1">
      <c r="A7" s="433"/>
      <c r="B7" s="433"/>
      <c r="C7" s="433"/>
      <c r="D7" s="437"/>
      <c r="E7" s="438"/>
      <c r="F7" s="438"/>
      <c r="G7" s="438"/>
      <c r="H7" s="438"/>
      <c r="I7" s="438"/>
      <c r="J7" s="438"/>
      <c r="K7" s="438"/>
      <c r="L7" s="438"/>
      <c r="M7" s="438"/>
      <c r="N7" s="439"/>
      <c r="O7" s="55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11.25" customHeight="1" thickBot="1">
      <c r="A8" s="433" t="s">
        <v>25</v>
      </c>
      <c r="B8" s="433"/>
      <c r="C8" s="433"/>
      <c r="D8" s="440">
        <f>実績報告書!G13</f>
        <v>0</v>
      </c>
      <c r="E8" s="441"/>
      <c r="F8" s="441"/>
      <c r="G8" s="441"/>
      <c r="H8" s="441"/>
      <c r="I8" s="441"/>
      <c r="J8" s="441"/>
      <c r="K8" s="441"/>
      <c r="L8" s="441"/>
      <c r="M8" s="441"/>
      <c r="N8" s="442"/>
      <c r="O8" s="56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11.25" customHeight="1" thickBot="1">
      <c r="A9" s="433"/>
      <c r="B9" s="433"/>
      <c r="C9" s="433"/>
      <c r="D9" s="443"/>
      <c r="E9" s="444"/>
      <c r="F9" s="444"/>
      <c r="G9" s="444"/>
      <c r="H9" s="444"/>
      <c r="I9" s="444"/>
      <c r="J9" s="444"/>
      <c r="K9" s="444"/>
      <c r="L9" s="444"/>
      <c r="M9" s="444"/>
      <c r="N9" s="445"/>
      <c r="O9" s="56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1.25" customHeight="1" thickBot="1">
      <c r="A10" s="433" t="s">
        <v>51</v>
      </c>
      <c r="B10" s="433"/>
      <c r="C10" s="433"/>
      <c r="D10" s="446">
        <f>U26+U30</f>
        <v>0</v>
      </c>
      <c r="E10" s="447"/>
      <c r="F10" s="447"/>
      <c r="G10" s="447"/>
      <c r="H10" s="447"/>
      <c r="I10" s="447"/>
      <c r="J10" s="447"/>
      <c r="K10" s="447"/>
      <c r="L10" s="447"/>
      <c r="M10" s="452" t="s">
        <v>52</v>
      </c>
      <c r="N10" s="453"/>
      <c r="O10" s="56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11.25" customHeight="1" thickBot="1">
      <c r="A11" s="433"/>
      <c r="B11" s="433"/>
      <c r="C11" s="433"/>
      <c r="D11" s="448"/>
      <c r="E11" s="449"/>
      <c r="F11" s="449"/>
      <c r="G11" s="449"/>
      <c r="H11" s="449"/>
      <c r="I11" s="449"/>
      <c r="J11" s="449"/>
      <c r="K11" s="449"/>
      <c r="L11" s="449"/>
      <c r="M11" s="452"/>
      <c r="N11" s="453"/>
      <c r="O11" s="56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11.25" customHeight="1" thickBot="1">
      <c r="A12" s="433"/>
      <c r="B12" s="433"/>
      <c r="C12" s="433"/>
      <c r="D12" s="450"/>
      <c r="E12" s="451"/>
      <c r="F12" s="451"/>
      <c r="G12" s="451"/>
      <c r="H12" s="451"/>
      <c r="I12" s="451"/>
      <c r="J12" s="451"/>
      <c r="K12" s="451"/>
      <c r="L12" s="451"/>
      <c r="M12" s="452"/>
      <c r="N12" s="453"/>
      <c r="O12" s="56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3" customHeight="1">
      <c r="A13" s="57"/>
      <c r="B13" s="57"/>
      <c r="C13" s="57"/>
      <c r="O13" s="56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s="58" customFormat="1" ht="18.75" customHeight="1">
      <c r="A14" s="463" t="s">
        <v>53</v>
      </c>
      <c r="B14" s="463"/>
      <c r="C14" s="463"/>
      <c r="D14" s="463"/>
      <c r="E14" s="463"/>
      <c r="F14" s="46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s="58" customFormat="1" ht="15" customHeight="1">
      <c r="A15" s="406" t="s">
        <v>54</v>
      </c>
      <c r="B15" s="406"/>
      <c r="C15" s="406"/>
      <c r="D15" s="406"/>
      <c r="E15" s="407" t="s">
        <v>55</v>
      </c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</row>
    <row r="16" spans="1:25" ht="18.75" customHeight="1">
      <c r="A16" s="464" t="s">
        <v>56</v>
      </c>
      <c r="B16" s="464"/>
      <c r="C16" s="464"/>
      <c r="D16" s="464" t="s">
        <v>44</v>
      </c>
      <c r="E16" s="464"/>
      <c r="F16" s="464"/>
      <c r="G16" s="464" t="s">
        <v>57</v>
      </c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 t="s">
        <v>58</v>
      </c>
      <c r="V16" s="464"/>
      <c r="W16" s="464"/>
      <c r="X16" s="464"/>
      <c r="Y16" s="464"/>
    </row>
    <row r="17" spans="1:25" ht="24" customHeight="1">
      <c r="A17" s="454"/>
      <c r="B17" s="454"/>
      <c r="C17" s="454"/>
      <c r="D17" s="455"/>
      <c r="E17" s="455"/>
      <c r="F17" s="455"/>
      <c r="G17" s="415"/>
      <c r="H17" s="416"/>
      <c r="I17" s="417"/>
      <c r="J17" s="415" t="s">
        <v>65</v>
      </c>
      <c r="K17" s="417"/>
      <c r="L17" s="415"/>
      <c r="M17" s="416"/>
      <c r="N17" s="418"/>
      <c r="O17" s="456"/>
      <c r="P17" s="457"/>
      <c r="Q17" s="457"/>
      <c r="R17" s="458"/>
      <c r="S17" s="459"/>
      <c r="T17" s="59" t="s">
        <v>59</v>
      </c>
      <c r="U17" s="460"/>
      <c r="V17" s="461"/>
      <c r="W17" s="461"/>
      <c r="X17" s="461"/>
      <c r="Y17" s="462"/>
    </row>
    <row r="18" spans="1:25" s="61" customFormat="1" ht="24" customHeight="1">
      <c r="A18" s="423"/>
      <c r="B18" s="424"/>
      <c r="C18" s="425"/>
      <c r="D18" s="426"/>
      <c r="E18" s="426"/>
      <c r="F18" s="426"/>
      <c r="G18" s="415"/>
      <c r="H18" s="416"/>
      <c r="I18" s="417"/>
      <c r="J18" s="415" t="s">
        <v>65</v>
      </c>
      <c r="K18" s="417"/>
      <c r="L18" s="415"/>
      <c r="M18" s="416"/>
      <c r="N18" s="418"/>
      <c r="O18" s="427"/>
      <c r="P18" s="428"/>
      <c r="Q18" s="428"/>
      <c r="R18" s="429"/>
      <c r="S18" s="430"/>
      <c r="T18" s="60" t="s">
        <v>59</v>
      </c>
      <c r="U18" s="431"/>
      <c r="V18" s="431"/>
      <c r="W18" s="431"/>
      <c r="X18" s="431"/>
      <c r="Y18" s="431"/>
    </row>
    <row r="19" spans="1:25" s="61" customFormat="1" ht="24" customHeight="1">
      <c r="A19" s="419"/>
      <c r="B19" s="419"/>
      <c r="C19" s="419"/>
      <c r="D19" s="412"/>
      <c r="E19" s="412"/>
      <c r="F19" s="412"/>
      <c r="G19" s="415"/>
      <c r="H19" s="416"/>
      <c r="I19" s="417"/>
      <c r="J19" s="415" t="s">
        <v>65</v>
      </c>
      <c r="K19" s="417"/>
      <c r="L19" s="415"/>
      <c r="M19" s="416"/>
      <c r="N19" s="418"/>
      <c r="O19" s="411"/>
      <c r="P19" s="412"/>
      <c r="Q19" s="412"/>
      <c r="R19" s="420"/>
      <c r="S19" s="421"/>
      <c r="T19" s="60" t="s">
        <v>59</v>
      </c>
      <c r="U19" s="422"/>
      <c r="V19" s="422"/>
      <c r="W19" s="422"/>
      <c r="X19" s="422"/>
      <c r="Y19" s="422"/>
    </row>
    <row r="20" spans="1:25" s="61" customFormat="1" ht="24" customHeight="1">
      <c r="A20" s="419"/>
      <c r="B20" s="419"/>
      <c r="C20" s="419"/>
      <c r="D20" s="412"/>
      <c r="E20" s="412"/>
      <c r="F20" s="412"/>
      <c r="G20" s="415"/>
      <c r="H20" s="416"/>
      <c r="I20" s="417"/>
      <c r="J20" s="415" t="s">
        <v>65</v>
      </c>
      <c r="K20" s="417"/>
      <c r="L20" s="415"/>
      <c r="M20" s="416"/>
      <c r="N20" s="418"/>
      <c r="O20" s="411"/>
      <c r="P20" s="412"/>
      <c r="Q20" s="412"/>
      <c r="R20" s="420"/>
      <c r="S20" s="421"/>
      <c r="T20" s="60" t="s">
        <v>59</v>
      </c>
      <c r="U20" s="422"/>
      <c r="V20" s="422"/>
      <c r="W20" s="422"/>
      <c r="X20" s="422"/>
      <c r="Y20" s="422"/>
    </row>
    <row r="21" spans="1:25" s="61" customFormat="1" ht="24" customHeight="1">
      <c r="A21" s="419"/>
      <c r="B21" s="419"/>
      <c r="C21" s="419"/>
      <c r="D21" s="412"/>
      <c r="E21" s="412"/>
      <c r="F21" s="412"/>
      <c r="G21" s="415"/>
      <c r="H21" s="416"/>
      <c r="I21" s="417"/>
      <c r="J21" s="415" t="s">
        <v>65</v>
      </c>
      <c r="K21" s="417"/>
      <c r="L21" s="415"/>
      <c r="M21" s="416"/>
      <c r="N21" s="418"/>
      <c r="O21" s="411"/>
      <c r="P21" s="412"/>
      <c r="Q21" s="412"/>
      <c r="R21" s="420"/>
      <c r="S21" s="421"/>
      <c r="T21" s="60" t="s">
        <v>59</v>
      </c>
      <c r="U21" s="422"/>
      <c r="V21" s="422"/>
      <c r="W21" s="422"/>
      <c r="X21" s="422"/>
      <c r="Y21" s="422"/>
    </row>
    <row r="22" spans="1:25" s="61" customFormat="1" ht="24" customHeight="1">
      <c r="A22" s="419"/>
      <c r="B22" s="419"/>
      <c r="C22" s="419"/>
      <c r="D22" s="412"/>
      <c r="E22" s="412"/>
      <c r="F22" s="412"/>
      <c r="G22" s="415"/>
      <c r="H22" s="416"/>
      <c r="I22" s="417"/>
      <c r="J22" s="415" t="s">
        <v>65</v>
      </c>
      <c r="K22" s="417"/>
      <c r="L22" s="415"/>
      <c r="M22" s="416"/>
      <c r="N22" s="418"/>
      <c r="O22" s="411"/>
      <c r="P22" s="412"/>
      <c r="Q22" s="412"/>
      <c r="R22" s="420"/>
      <c r="S22" s="421"/>
      <c r="T22" s="60" t="s">
        <v>59</v>
      </c>
      <c r="U22" s="422"/>
      <c r="V22" s="422"/>
      <c r="W22" s="422"/>
      <c r="X22" s="422"/>
      <c r="Y22" s="422"/>
    </row>
    <row r="23" spans="1:25" s="61" customFormat="1" ht="24" customHeight="1">
      <c r="A23" s="419"/>
      <c r="B23" s="419"/>
      <c r="C23" s="419"/>
      <c r="D23" s="412"/>
      <c r="E23" s="412"/>
      <c r="F23" s="412"/>
      <c r="G23" s="415"/>
      <c r="H23" s="416"/>
      <c r="I23" s="417"/>
      <c r="J23" s="415" t="s">
        <v>65</v>
      </c>
      <c r="K23" s="417"/>
      <c r="L23" s="415"/>
      <c r="M23" s="416"/>
      <c r="N23" s="418"/>
      <c r="O23" s="411"/>
      <c r="P23" s="412"/>
      <c r="Q23" s="412"/>
      <c r="R23" s="420"/>
      <c r="S23" s="421"/>
      <c r="T23" s="60" t="s">
        <v>59</v>
      </c>
      <c r="U23" s="422"/>
      <c r="V23" s="422"/>
      <c r="W23" s="422"/>
      <c r="X23" s="422"/>
      <c r="Y23" s="422"/>
    </row>
    <row r="24" spans="1:25" s="61" customFormat="1" ht="24" customHeight="1">
      <c r="A24" s="419"/>
      <c r="B24" s="419"/>
      <c r="C24" s="419"/>
      <c r="D24" s="412"/>
      <c r="E24" s="412"/>
      <c r="F24" s="412"/>
      <c r="G24" s="415"/>
      <c r="H24" s="416"/>
      <c r="I24" s="417"/>
      <c r="J24" s="415" t="s">
        <v>65</v>
      </c>
      <c r="K24" s="417"/>
      <c r="L24" s="415"/>
      <c r="M24" s="416"/>
      <c r="N24" s="418"/>
      <c r="O24" s="411"/>
      <c r="P24" s="412"/>
      <c r="Q24" s="412"/>
      <c r="R24" s="420"/>
      <c r="S24" s="421"/>
      <c r="T24" s="60" t="s">
        <v>59</v>
      </c>
      <c r="U24" s="422"/>
      <c r="V24" s="422"/>
      <c r="W24" s="422"/>
      <c r="X24" s="422"/>
      <c r="Y24" s="422"/>
    </row>
    <row r="25" spans="1:25" s="61" customFormat="1" ht="24" customHeight="1">
      <c r="A25" s="409"/>
      <c r="B25" s="409"/>
      <c r="C25" s="409"/>
      <c r="D25" s="410"/>
      <c r="E25" s="410"/>
      <c r="F25" s="410"/>
      <c r="G25" s="415"/>
      <c r="H25" s="416"/>
      <c r="I25" s="417"/>
      <c r="J25" s="415" t="s">
        <v>65</v>
      </c>
      <c r="K25" s="417"/>
      <c r="L25" s="415"/>
      <c r="M25" s="416"/>
      <c r="N25" s="418"/>
      <c r="O25" s="411"/>
      <c r="P25" s="412"/>
      <c r="Q25" s="412"/>
      <c r="R25" s="413"/>
      <c r="S25" s="414"/>
      <c r="T25" s="62" t="s">
        <v>59</v>
      </c>
      <c r="U25" s="405"/>
      <c r="V25" s="405"/>
      <c r="W25" s="405"/>
      <c r="X25" s="405"/>
      <c r="Y25" s="405"/>
    </row>
    <row r="26" spans="1:25" s="61" customFormat="1" ht="24" customHeight="1">
      <c r="A26" s="402" t="s">
        <v>60</v>
      </c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4"/>
      <c r="U26" s="405">
        <f>SUM(U17:Y25)</f>
        <v>0</v>
      </c>
      <c r="V26" s="405"/>
      <c r="W26" s="405"/>
      <c r="X26" s="405"/>
      <c r="Y26" s="405"/>
    </row>
    <row r="27" spans="1:25" ht="10.050000000000001" customHeigh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4"/>
      <c r="X27" s="64"/>
      <c r="Y27" s="64"/>
    </row>
    <row r="28" spans="1:25" s="58" customFormat="1" ht="15" customHeight="1">
      <c r="A28" s="406" t="s">
        <v>61</v>
      </c>
      <c r="B28" s="406"/>
      <c r="C28" s="406"/>
      <c r="D28" s="65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</row>
    <row r="29" spans="1:25" ht="18.75" customHeight="1">
      <c r="A29" s="408" t="s">
        <v>56</v>
      </c>
      <c r="B29" s="408"/>
      <c r="C29" s="408"/>
      <c r="D29" s="408" t="s">
        <v>62</v>
      </c>
      <c r="E29" s="408"/>
      <c r="F29" s="408"/>
      <c r="G29" s="408" t="s">
        <v>63</v>
      </c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408"/>
      <c r="U29" s="408" t="s">
        <v>58</v>
      </c>
      <c r="V29" s="408"/>
      <c r="W29" s="408"/>
      <c r="X29" s="408"/>
      <c r="Y29" s="408"/>
    </row>
    <row r="30" spans="1:25" ht="24" customHeight="1">
      <c r="A30" s="390"/>
      <c r="B30" s="391"/>
      <c r="C30" s="391"/>
      <c r="D30" s="391"/>
      <c r="E30" s="391"/>
      <c r="F30" s="391"/>
      <c r="G30" s="392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  <c r="T30" s="394"/>
      <c r="U30" s="395"/>
      <c r="V30" s="396"/>
      <c r="W30" s="396"/>
      <c r="X30" s="396"/>
      <c r="Y30" s="397"/>
    </row>
    <row r="31" spans="1:25" ht="10.050000000000001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4"/>
      <c r="X31" s="64"/>
      <c r="Y31" s="64"/>
    </row>
    <row r="32" spans="1:25" ht="10.050000000000001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4"/>
      <c r="X32" s="64"/>
      <c r="Y32" s="64"/>
    </row>
    <row r="33" spans="1:25" ht="10.050000000000001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4"/>
      <c r="X33" s="64"/>
      <c r="Y33" s="64"/>
    </row>
    <row r="37" spans="1:25" ht="11.25" customHeight="1">
      <c r="G37" s="398" t="s">
        <v>64</v>
      </c>
      <c r="H37" s="398"/>
      <c r="I37" s="398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</row>
    <row r="38" spans="1:25" ht="11.25" customHeight="1">
      <c r="G38" s="399"/>
      <c r="H38" s="399"/>
      <c r="I38" s="399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</row>
  </sheetData>
  <mergeCells count="101">
    <mergeCell ref="A2:Y3"/>
    <mergeCell ref="A6:C7"/>
    <mergeCell ref="D6:N7"/>
    <mergeCell ref="A8:C9"/>
    <mergeCell ref="D8:N9"/>
    <mergeCell ref="A10:C12"/>
    <mergeCell ref="D10:L12"/>
    <mergeCell ref="M10:N12"/>
    <mergeCell ref="A17:C17"/>
    <mergeCell ref="D17:F17"/>
    <mergeCell ref="O17:Q17"/>
    <mergeCell ref="R17:S17"/>
    <mergeCell ref="U17:Y17"/>
    <mergeCell ref="G17:I17"/>
    <mergeCell ref="J17:K17"/>
    <mergeCell ref="L17:N17"/>
    <mergeCell ref="A14:F14"/>
    <mergeCell ref="A15:D15"/>
    <mergeCell ref="E15:Y15"/>
    <mergeCell ref="A16:C16"/>
    <mergeCell ref="D16:F16"/>
    <mergeCell ref="G16:T16"/>
    <mergeCell ref="U16:Y16"/>
    <mergeCell ref="A19:C19"/>
    <mergeCell ref="D19:F19"/>
    <mergeCell ref="O19:Q19"/>
    <mergeCell ref="R19:S19"/>
    <mergeCell ref="U19:Y19"/>
    <mergeCell ref="G19:I19"/>
    <mergeCell ref="J19:K19"/>
    <mergeCell ref="L19:N19"/>
    <mergeCell ref="A18:C18"/>
    <mergeCell ref="D18:F18"/>
    <mergeCell ref="O18:Q18"/>
    <mergeCell ref="R18:S18"/>
    <mergeCell ref="U18:Y18"/>
    <mergeCell ref="G18:I18"/>
    <mergeCell ref="J18:K18"/>
    <mergeCell ref="L18:N18"/>
    <mergeCell ref="A21:C21"/>
    <mergeCell ref="D21:F21"/>
    <mergeCell ref="O21:Q21"/>
    <mergeCell ref="R21:S21"/>
    <mergeCell ref="U21:Y21"/>
    <mergeCell ref="G21:I21"/>
    <mergeCell ref="J21:K21"/>
    <mergeCell ref="L21:N21"/>
    <mergeCell ref="A20:C20"/>
    <mergeCell ref="D20:F20"/>
    <mergeCell ref="O20:Q20"/>
    <mergeCell ref="R20:S20"/>
    <mergeCell ref="U20:Y20"/>
    <mergeCell ref="G20:I20"/>
    <mergeCell ref="J20:K20"/>
    <mergeCell ref="L20:N20"/>
    <mergeCell ref="A23:C23"/>
    <mergeCell ref="D23:F23"/>
    <mergeCell ref="O23:Q23"/>
    <mergeCell ref="R23:S23"/>
    <mergeCell ref="U23:Y23"/>
    <mergeCell ref="G23:I23"/>
    <mergeCell ref="J23:K23"/>
    <mergeCell ref="L23:N23"/>
    <mergeCell ref="A22:C22"/>
    <mergeCell ref="D22:F22"/>
    <mergeCell ref="O22:Q22"/>
    <mergeCell ref="R22:S22"/>
    <mergeCell ref="U22:Y22"/>
    <mergeCell ref="G22:I22"/>
    <mergeCell ref="J22:K22"/>
    <mergeCell ref="L22:N22"/>
    <mergeCell ref="A25:C25"/>
    <mergeCell ref="D25:F25"/>
    <mergeCell ref="O25:Q25"/>
    <mergeCell ref="R25:S25"/>
    <mergeCell ref="U25:Y25"/>
    <mergeCell ref="G25:I25"/>
    <mergeCell ref="J25:K25"/>
    <mergeCell ref="L25:N25"/>
    <mergeCell ref="A24:C24"/>
    <mergeCell ref="D24:F24"/>
    <mergeCell ref="O24:Q24"/>
    <mergeCell ref="R24:S24"/>
    <mergeCell ref="U24:Y24"/>
    <mergeCell ref="G24:I24"/>
    <mergeCell ref="J24:K24"/>
    <mergeCell ref="L24:N24"/>
    <mergeCell ref="A30:C30"/>
    <mergeCell ref="D30:F30"/>
    <mergeCell ref="G30:T30"/>
    <mergeCell ref="U30:Y30"/>
    <mergeCell ref="G37:I38"/>
    <mergeCell ref="J37:Y38"/>
    <mergeCell ref="A26:T26"/>
    <mergeCell ref="U26:Y26"/>
    <mergeCell ref="A28:C28"/>
    <mergeCell ref="E28:Y28"/>
    <mergeCell ref="A29:C29"/>
    <mergeCell ref="D29:F29"/>
    <mergeCell ref="G29:T29"/>
    <mergeCell ref="U29:Y29"/>
  </mergeCells>
  <phoneticPr fontId="2"/>
  <dataValidations count="2">
    <dataValidation type="list" allowBlank="1" showInputMessage="1" showErrorMessage="1" sqref="D30:F30" xr:uid="{D290BFE4-AF81-43E5-8F76-B59FBAFFC017}">
      <formula1>"1泊2日,2泊3日,3泊4日,4泊5日,5泊6日,6泊7日,7泊8日"</formula1>
    </dataValidation>
    <dataValidation type="list" allowBlank="1" showInputMessage="1" showErrorMessage="1" sqref="O17:Q25" xr:uid="{D05B6450-537B-417D-891D-3D3CB31EC818}">
      <formula1>"（往復）,（片道）"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E598-A498-4A29-874E-689F83ED104F}">
  <sheetPr>
    <tabColor rgb="FF00B0F0"/>
  </sheetPr>
  <dimension ref="A1:K63"/>
  <sheetViews>
    <sheetView workbookViewId="0">
      <selection activeCell="R16" sqref="R16"/>
    </sheetView>
  </sheetViews>
  <sheetFormatPr defaultColWidth="8.88671875" defaultRowHeight="13.2"/>
  <cols>
    <col min="1" max="1" width="5" style="35" customWidth="1"/>
    <col min="2" max="2" width="14.77734375" style="35" customWidth="1"/>
    <col min="3" max="3" width="11.109375" style="35" customWidth="1"/>
    <col min="4" max="4" width="4.21875" style="35" customWidth="1"/>
    <col min="5" max="5" width="11.109375" style="35" customWidth="1"/>
    <col min="6" max="6" width="7.5546875" style="35" customWidth="1"/>
    <col min="7" max="7" width="8.88671875" style="35" customWidth="1"/>
    <col min="8" max="8" width="3" style="35" customWidth="1"/>
    <col min="9" max="9" width="3.5546875" style="35" customWidth="1"/>
    <col min="10" max="10" width="8.88671875" style="35" customWidth="1"/>
    <col min="11" max="11" width="16.88671875" style="35" customWidth="1"/>
    <col min="12" max="256" width="8.88671875" style="35"/>
    <col min="257" max="257" width="5" style="35" customWidth="1"/>
    <col min="258" max="258" width="14.77734375" style="35" customWidth="1"/>
    <col min="259" max="259" width="11.109375" style="35" customWidth="1"/>
    <col min="260" max="260" width="4.21875" style="35" customWidth="1"/>
    <col min="261" max="261" width="11.109375" style="35" customWidth="1"/>
    <col min="262" max="262" width="7.5546875" style="35" customWidth="1"/>
    <col min="263" max="263" width="8.88671875" style="35" customWidth="1"/>
    <col min="264" max="264" width="3" style="35" customWidth="1"/>
    <col min="265" max="265" width="3.5546875" style="35" customWidth="1"/>
    <col min="266" max="266" width="8.88671875" style="35" customWidth="1"/>
    <col min="267" max="267" width="10.6640625" style="35" customWidth="1"/>
    <col min="268" max="512" width="8.88671875" style="35"/>
    <col min="513" max="513" width="5" style="35" customWidth="1"/>
    <col min="514" max="514" width="14.77734375" style="35" customWidth="1"/>
    <col min="515" max="515" width="11.109375" style="35" customWidth="1"/>
    <col min="516" max="516" width="4.21875" style="35" customWidth="1"/>
    <col min="517" max="517" width="11.109375" style="35" customWidth="1"/>
    <col min="518" max="518" width="7.5546875" style="35" customWidth="1"/>
    <col min="519" max="519" width="8.88671875" style="35" customWidth="1"/>
    <col min="520" max="520" width="3" style="35" customWidth="1"/>
    <col min="521" max="521" width="3.5546875" style="35" customWidth="1"/>
    <col min="522" max="522" width="8.88671875" style="35" customWidth="1"/>
    <col min="523" max="523" width="10.6640625" style="35" customWidth="1"/>
    <col min="524" max="768" width="8.88671875" style="35"/>
    <col min="769" max="769" width="5" style="35" customWidth="1"/>
    <col min="770" max="770" width="14.77734375" style="35" customWidth="1"/>
    <col min="771" max="771" width="11.109375" style="35" customWidth="1"/>
    <col min="772" max="772" width="4.21875" style="35" customWidth="1"/>
    <col min="773" max="773" width="11.109375" style="35" customWidth="1"/>
    <col min="774" max="774" width="7.5546875" style="35" customWidth="1"/>
    <col min="775" max="775" width="8.88671875" style="35" customWidth="1"/>
    <col min="776" max="776" width="3" style="35" customWidth="1"/>
    <col min="777" max="777" width="3.5546875" style="35" customWidth="1"/>
    <col min="778" max="778" width="8.88671875" style="35" customWidth="1"/>
    <col min="779" max="779" width="10.6640625" style="35" customWidth="1"/>
    <col min="780" max="1024" width="8.88671875" style="35"/>
    <col min="1025" max="1025" width="5" style="35" customWidth="1"/>
    <col min="1026" max="1026" width="14.77734375" style="35" customWidth="1"/>
    <col min="1027" max="1027" width="11.109375" style="35" customWidth="1"/>
    <col min="1028" max="1028" width="4.21875" style="35" customWidth="1"/>
    <col min="1029" max="1029" width="11.109375" style="35" customWidth="1"/>
    <col min="1030" max="1030" width="7.5546875" style="35" customWidth="1"/>
    <col min="1031" max="1031" width="8.88671875" style="35" customWidth="1"/>
    <col min="1032" max="1032" width="3" style="35" customWidth="1"/>
    <col min="1033" max="1033" width="3.5546875" style="35" customWidth="1"/>
    <col min="1034" max="1034" width="8.88671875" style="35" customWidth="1"/>
    <col min="1035" max="1035" width="10.6640625" style="35" customWidth="1"/>
    <col min="1036" max="1280" width="8.88671875" style="35"/>
    <col min="1281" max="1281" width="5" style="35" customWidth="1"/>
    <col min="1282" max="1282" width="14.77734375" style="35" customWidth="1"/>
    <col min="1283" max="1283" width="11.109375" style="35" customWidth="1"/>
    <col min="1284" max="1284" width="4.21875" style="35" customWidth="1"/>
    <col min="1285" max="1285" width="11.109375" style="35" customWidth="1"/>
    <col min="1286" max="1286" width="7.5546875" style="35" customWidth="1"/>
    <col min="1287" max="1287" width="8.88671875" style="35" customWidth="1"/>
    <col min="1288" max="1288" width="3" style="35" customWidth="1"/>
    <col min="1289" max="1289" width="3.5546875" style="35" customWidth="1"/>
    <col min="1290" max="1290" width="8.88671875" style="35" customWidth="1"/>
    <col min="1291" max="1291" width="10.6640625" style="35" customWidth="1"/>
    <col min="1292" max="1536" width="8.88671875" style="35"/>
    <col min="1537" max="1537" width="5" style="35" customWidth="1"/>
    <col min="1538" max="1538" width="14.77734375" style="35" customWidth="1"/>
    <col min="1539" max="1539" width="11.109375" style="35" customWidth="1"/>
    <col min="1540" max="1540" width="4.21875" style="35" customWidth="1"/>
    <col min="1541" max="1541" width="11.109375" style="35" customWidth="1"/>
    <col min="1542" max="1542" width="7.5546875" style="35" customWidth="1"/>
    <col min="1543" max="1543" width="8.88671875" style="35" customWidth="1"/>
    <col min="1544" max="1544" width="3" style="35" customWidth="1"/>
    <col min="1545" max="1545" width="3.5546875" style="35" customWidth="1"/>
    <col min="1546" max="1546" width="8.88671875" style="35" customWidth="1"/>
    <col min="1547" max="1547" width="10.6640625" style="35" customWidth="1"/>
    <col min="1548" max="1792" width="8.88671875" style="35"/>
    <col min="1793" max="1793" width="5" style="35" customWidth="1"/>
    <col min="1794" max="1794" width="14.77734375" style="35" customWidth="1"/>
    <col min="1795" max="1795" width="11.109375" style="35" customWidth="1"/>
    <col min="1796" max="1796" width="4.21875" style="35" customWidth="1"/>
    <col min="1797" max="1797" width="11.109375" style="35" customWidth="1"/>
    <col min="1798" max="1798" width="7.5546875" style="35" customWidth="1"/>
    <col min="1799" max="1799" width="8.88671875" style="35" customWidth="1"/>
    <col min="1800" max="1800" width="3" style="35" customWidth="1"/>
    <col min="1801" max="1801" width="3.5546875" style="35" customWidth="1"/>
    <col min="1802" max="1802" width="8.88671875" style="35" customWidth="1"/>
    <col min="1803" max="1803" width="10.6640625" style="35" customWidth="1"/>
    <col min="1804" max="2048" width="8.88671875" style="35"/>
    <col min="2049" max="2049" width="5" style="35" customWidth="1"/>
    <col min="2050" max="2050" width="14.77734375" style="35" customWidth="1"/>
    <col min="2051" max="2051" width="11.109375" style="35" customWidth="1"/>
    <col min="2052" max="2052" width="4.21875" style="35" customWidth="1"/>
    <col min="2053" max="2053" width="11.109375" style="35" customWidth="1"/>
    <col min="2054" max="2054" width="7.5546875" style="35" customWidth="1"/>
    <col min="2055" max="2055" width="8.88671875" style="35" customWidth="1"/>
    <col min="2056" max="2056" width="3" style="35" customWidth="1"/>
    <col min="2057" max="2057" width="3.5546875" style="35" customWidth="1"/>
    <col min="2058" max="2058" width="8.88671875" style="35" customWidth="1"/>
    <col min="2059" max="2059" width="10.6640625" style="35" customWidth="1"/>
    <col min="2060" max="2304" width="8.88671875" style="35"/>
    <col min="2305" max="2305" width="5" style="35" customWidth="1"/>
    <col min="2306" max="2306" width="14.77734375" style="35" customWidth="1"/>
    <col min="2307" max="2307" width="11.109375" style="35" customWidth="1"/>
    <col min="2308" max="2308" width="4.21875" style="35" customWidth="1"/>
    <col min="2309" max="2309" width="11.109375" style="35" customWidth="1"/>
    <col min="2310" max="2310" width="7.5546875" style="35" customWidth="1"/>
    <col min="2311" max="2311" width="8.88671875" style="35" customWidth="1"/>
    <col min="2312" max="2312" width="3" style="35" customWidth="1"/>
    <col min="2313" max="2313" width="3.5546875" style="35" customWidth="1"/>
    <col min="2314" max="2314" width="8.88671875" style="35" customWidth="1"/>
    <col min="2315" max="2315" width="10.6640625" style="35" customWidth="1"/>
    <col min="2316" max="2560" width="8.88671875" style="35"/>
    <col min="2561" max="2561" width="5" style="35" customWidth="1"/>
    <col min="2562" max="2562" width="14.77734375" style="35" customWidth="1"/>
    <col min="2563" max="2563" width="11.109375" style="35" customWidth="1"/>
    <col min="2564" max="2564" width="4.21875" style="35" customWidth="1"/>
    <col min="2565" max="2565" width="11.109375" style="35" customWidth="1"/>
    <col min="2566" max="2566" width="7.5546875" style="35" customWidth="1"/>
    <col min="2567" max="2567" width="8.88671875" style="35" customWidth="1"/>
    <col min="2568" max="2568" width="3" style="35" customWidth="1"/>
    <col min="2569" max="2569" width="3.5546875" style="35" customWidth="1"/>
    <col min="2570" max="2570" width="8.88671875" style="35" customWidth="1"/>
    <col min="2571" max="2571" width="10.6640625" style="35" customWidth="1"/>
    <col min="2572" max="2816" width="8.88671875" style="35"/>
    <col min="2817" max="2817" width="5" style="35" customWidth="1"/>
    <col min="2818" max="2818" width="14.77734375" style="35" customWidth="1"/>
    <col min="2819" max="2819" width="11.109375" style="35" customWidth="1"/>
    <col min="2820" max="2820" width="4.21875" style="35" customWidth="1"/>
    <col min="2821" max="2821" width="11.109375" style="35" customWidth="1"/>
    <col min="2822" max="2822" width="7.5546875" style="35" customWidth="1"/>
    <col min="2823" max="2823" width="8.88671875" style="35" customWidth="1"/>
    <col min="2824" max="2824" width="3" style="35" customWidth="1"/>
    <col min="2825" max="2825" width="3.5546875" style="35" customWidth="1"/>
    <col min="2826" max="2826" width="8.88671875" style="35" customWidth="1"/>
    <col min="2827" max="2827" width="10.6640625" style="35" customWidth="1"/>
    <col min="2828" max="3072" width="8.88671875" style="35"/>
    <col min="3073" max="3073" width="5" style="35" customWidth="1"/>
    <col min="3074" max="3074" width="14.77734375" style="35" customWidth="1"/>
    <col min="3075" max="3075" width="11.109375" style="35" customWidth="1"/>
    <col min="3076" max="3076" width="4.21875" style="35" customWidth="1"/>
    <col min="3077" max="3077" width="11.109375" style="35" customWidth="1"/>
    <col min="3078" max="3078" width="7.5546875" style="35" customWidth="1"/>
    <col min="3079" max="3079" width="8.88671875" style="35" customWidth="1"/>
    <col min="3080" max="3080" width="3" style="35" customWidth="1"/>
    <col min="3081" max="3081" width="3.5546875" style="35" customWidth="1"/>
    <col min="3082" max="3082" width="8.88671875" style="35" customWidth="1"/>
    <col min="3083" max="3083" width="10.6640625" style="35" customWidth="1"/>
    <col min="3084" max="3328" width="8.88671875" style="35"/>
    <col min="3329" max="3329" width="5" style="35" customWidth="1"/>
    <col min="3330" max="3330" width="14.77734375" style="35" customWidth="1"/>
    <col min="3331" max="3331" width="11.109375" style="35" customWidth="1"/>
    <col min="3332" max="3332" width="4.21875" style="35" customWidth="1"/>
    <col min="3333" max="3333" width="11.109375" style="35" customWidth="1"/>
    <col min="3334" max="3334" width="7.5546875" style="35" customWidth="1"/>
    <col min="3335" max="3335" width="8.88671875" style="35" customWidth="1"/>
    <col min="3336" max="3336" width="3" style="35" customWidth="1"/>
    <col min="3337" max="3337" width="3.5546875" style="35" customWidth="1"/>
    <col min="3338" max="3338" width="8.88671875" style="35" customWidth="1"/>
    <col min="3339" max="3339" width="10.6640625" style="35" customWidth="1"/>
    <col min="3340" max="3584" width="8.88671875" style="35"/>
    <col min="3585" max="3585" width="5" style="35" customWidth="1"/>
    <col min="3586" max="3586" width="14.77734375" style="35" customWidth="1"/>
    <col min="3587" max="3587" width="11.109375" style="35" customWidth="1"/>
    <col min="3588" max="3588" width="4.21875" style="35" customWidth="1"/>
    <col min="3589" max="3589" width="11.109375" style="35" customWidth="1"/>
    <col min="3590" max="3590" width="7.5546875" style="35" customWidth="1"/>
    <col min="3591" max="3591" width="8.88671875" style="35" customWidth="1"/>
    <col min="3592" max="3592" width="3" style="35" customWidth="1"/>
    <col min="3593" max="3593" width="3.5546875" style="35" customWidth="1"/>
    <col min="3594" max="3594" width="8.88671875" style="35" customWidth="1"/>
    <col min="3595" max="3595" width="10.6640625" style="35" customWidth="1"/>
    <col min="3596" max="3840" width="8.88671875" style="35"/>
    <col min="3841" max="3841" width="5" style="35" customWidth="1"/>
    <col min="3842" max="3842" width="14.77734375" style="35" customWidth="1"/>
    <col min="3843" max="3843" width="11.109375" style="35" customWidth="1"/>
    <col min="3844" max="3844" width="4.21875" style="35" customWidth="1"/>
    <col min="3845" max="3845" width="11.109375" style="35" customWidth="1"/>
    <col min="3846" max="3846" width="7.5546875" style="35" customWidth="1"/>
    <col min="3847" max="3847" width="8.88671875" style="35" customWidth="1"/>
    <col min="3848" max="3848" width="3" style="35" customWidth="1"/>
    <col min="3849" max="3849" width="3.5546875" style="35" customWidth="1"/>
    <col min="3850" max="3850" width="8.88671875" style="35" customWidth="1"/>
    <col min="3851" max="3851" width="10.6640625" style="35" customWidth="1"/>
    <col min="3852" max="4096" width="8.88671875" style="35"/>
    <col min="4097" max="4097" width="5" style="35" customWidth="1"/>
    <col min="4098" max="4098" width="14.77734375" style="35" customWidth="1"/>
    <col min="4099" max="4099" width="11.109375" style="35" customWidth="1"/>
    <col min="4100" max="4100" width="4.21875" style="35" customWidth="1"/>
    <col min="4101" max="4101" width="11.109375" style="35" customWidth="1"/>
    <col min="4102" max="4102" width="7.5546875" style="35" customWidth="1"/>
    <col min="4103" max="4103" width="8.88671875" style="35" customWidth="1"/>
    <col min="4104" max="4104" width="3" style="35" customWidth="1"/>
    <col min="4105" max="4105" width="3.5546875" style="35" customWidth="1"/>
    <col min="4106" max="4106" width="8.88671875" style="35" customWidth="1"/>
    <col min="4107" max="4107" width="10.6640625" style="35" customWidth="1"/>
    <col min="4108" max="4352" width="8.88671875" style="35"/>
    <col min="4353" max="4353" width="5" style="35" customWidth="1"/>
    <col min="4354" max="4354" width="14.77734375" style="35" customWidth="1"/>
    <col min="4355" max="4355" width="11.109375" style="35" customWidth="1"/>
    <col min="4356" max="4356" width="4.21875" style="35" customWidth="1"/>
    <col min="4357" max="4357" width="11.109375" style="35" customWidth="1"/>
    <col min="4358" max="4358" width="7.5546875" style="35" customWidth="1"/>
    <col min="4359" max="4359" width="8.88671875" style="35" customWidth="1"/>
    <col min="4360" max="4360" width="3" style="35" customWidth="1"/>
    <col min="4361" max="4361" width="3.5546875" style="35" customWidth="1"/>
    <col min="4362" max="4362" width="8.88671875" style="35" customWidth="1"/>
    <col min="4363" max="4363" width="10.6640625" style="35" customWidth="1"/>
    <col min="4364" max="4608" width="8.88671875" style="35"/>
    <col min="4609" max="4609" width="5" style="35" customWidth="1"/>
    <col min="4610" max="4610" width="14.77734375" style="35" customWidth="1"/>
    <col min="4611" max="4611" width="11.109375" style="35" customWidth="1"/>
    <col min="4612" max="4612" width="4.21875" style="35" customWidth="1"/>
    <col min="4613" max="4613" width="11.109375" style="35" customWidth="1"/>
    <col min="4614" max="4614" width="7.5546875" style="35" customWidth="1"/>
    <col min="4615" max="4615" width="8.88671875" style="35" customWidth="1"/>
    <col min="4616" max="4616" width="3" style="35" customWidth="1"/>
    <col min="4617" max="4617" width="3.5546875" style="35" customWidth="1"/>
    <col min="4618" max="4618" width="8.88671875" style="35" customWidth="1"/>
    <col min="4619" max="4619" width="10.6640625" style="35" customWidth="1"/>
    <col min="4620" max="4864" width="8.88671875" style="35"/>
    <col min="4865" max="4865" width="5" style="35" customWidth="1"/>
    <col min="4866" max="4866" width="14.77734375" style="35" customWidth="1"/>
    <col min="4867" max="4867" width="11.109375" style="35" customWidth="1"/>
    <col min="4868" max="4868" width="4.21875" style="35" customWidth="1"/>
    <col min="4869" max="4869" width="11.109375" style="35" customWidth="1"/>
    <col min="4870" max="4870" width="7.5546875" style="35" customWidth="1"/>
    <col min="4871" max="4871" width="8.88671875" style="35" customWidth="1"/>
    <col min="4872" max="4872" width="3" style="35" customWidth="1"/>
    <col min="4873" max="4873" width="3.5546875" style="35" customWidth="1"/>
    <col min="4874" max="4874" width="8.88671875" style="35" customWidth="1"/>
    <col min="4875" max="4875" width="10.6640625" style="35" customWidth="1"/>
    <col min="4876" max="5120" width="8.88671875" style="35"/>
    <col min="5121" max="5121" width="5" style="35" customWidth="1"/>
    <col min="5122" max="5122" width="14.77734375" style="35" customWidth="1"/>
    <col min="5123" max="5123" width="11.109375" style="35" customWidth="1"/>
    <col min="5124" max="5124" width="4.21875" style="35" customWidth="1"/>
    <col min="5125" max="5125" width="11.109375" style="35" customWidth="1"/>
    <col min="5126" max="5126" width="7.5546875" style="35" customWidth="1"/>
    <col min="5127" max="5127" width="8.88671875" style="35" customWidth="1"/>
    <col min="5128" max="5128" width="3" style="35" customWidth="1"/>
    <col min="5129" max="5129" width="3.5546875" style="35" customWidth="1"/>
    <col min="5130" max="5130" width="8.88671875" style="35" customWidth="1"/>
    <col min="5131" max="5131" width="10.6640625" style="35" customWidth="1"/>
    <col min="5132" max="5376" width="8.88671875" style="35"/>
    <col min="5377" max="5377" width="5" style="35" customWidth="1"/>
    <col min="5378" max="5378" width="14.77734375" style="35" customWidth="1"/>
    <col min="5379" max="5379" width="11.109375" style="35" customWidth="1"/>
    <col min="5380" max="5380" width="4.21875" style="35" customWidth="1"/>
    <col min="5381" max="5381" width="11.109375" style="35" customWidth="1"/>
    <col min="5382" max="5382" width="7.5546875" style="35" customWidth="1"/>
    <col min="5383" max="5383" width="8.88671875" style="35" customWidth="1"/>
    <col min="5384" max="5384" width="3" style="35" customWidth="1"/>
    <col min="5385" max="5385" width="3.5546875" style="35" customWidth="1"/>
    <col min="5386" max="5386" width="8.88671875" style="35" customWidth="1"/>
    <col min="5387" max="5387" width="10.6640625" style="35" customWidth="1"/>
    <col min="5388" max="5632" width="8.88671875" style="35"/>
    <col min="5633" max="5633" width="5" style="35" customWidth="1"/>
    <col min="5634" max="5634" width="14.77734375" style="35" customWidth="1"/>
    <col min="5635" max="5635" width="11.109375" style="35" customWidth="1"/>
    <col min="5636" max="5636" width="4.21875" style="35" customWidth="1"/>
    <col min="5637" max="5637" width="11.109375" style="35" customWidth="1"/>
    <col min="5638" max="5638" width="7.5546875" style="35" customWidth="1"/>
    <col min="5639" max="5639" width="8.88671875" style="35" customWidth="1"/>
    <col min="5640" max="5640" width="3" style="35" customWidth="1"/>
    <col min="5641" max="5641" width="3.5546875" style="35" customWidth="1"/>
    <col min="5642" max="5642" width="8.88671875" style="35" customWidth="1"/>
    <col min="5643" max="5643" width="10.6640625" style="35" customWidth="1"/>
    <col min="5644" max="5888" width="8.88671875" style="35"/>
    <col min="5889" max="5889" width="5" style="35" customWidth="1"/>
    <col min="5890" max="5890" width="14.77734375" style="35" customWidth="1"/>
    <col min="5891" max="5891" width="11.109375" style="35" customWidth="1"/>
    <col min="5892" max="5892" width="4.21875" style="35" customWidth="1"/>
    <col min="5893" max="5893" width="11.109375" style="35" customWidth="1"/>
    <col min="5894" max="5894" width="7.5546875" style="35" customWidth="1"/>
    <col min="5895" max="5895" width="8.88671875" style="35" customWidth="1"/>
    <col min="5896" max="5896" width="3" style="35" customWidth="1"/>
    <col min="5897" max="5897" width="3.5546875" style="35" customWidth="1"/>
    <col min="5898" max="5898" width="8.88671875" style="35" customWidth="1"/>
    <col min="5899" max="5899" width="10.6640625" style="35" customWidth="1"/>
    <col min="5900" max="6144" width="8.88671875" style="35"/>
    <col min="6145" max="6145" width="5" style="35" customWidth="1"/>
    <col min="6146" max="6146" width="14.77734375" style="35" customWidth="1"/>
    <col min="6147" max="6147" width="11.109375" style="35" customWidth="1"/>
    <col min="6148" max="6148" width="4.21875" style="35" customWidth="1"/>
    <col min="6149" max="6149" width="11.109375" style="35" customWidth="1"/>
    <col min="6150" max="6150" width="7.5546875" style="35" customWidth="1"/>
    <col min="6151" max="6151" width="8.88671875" style="35" customWidth="1"/>
    <col min="6152" max="6152" width="3" style="35" customWidth="1"/>
    <col min="6153" max="6153" width="3.5546875" style="35" customWidth="1"/>
    <col min="6154" max="6154" width="8.88671875" style="35" customWidth="1"/>
    <col min="6155" max="6155" width="10.6640625" style="35" customWidth="1"/>
    <col min="6156" max="6400" width="8.88671875" style="35"/>
    <col min="6401" max="6401" width="5" style="35" customWidth="1"/>
    <col min="6402" max="6402" width="14.77734375" style="35" customWidth="1"/>
    <col min="6403" max="6403" width="11.109375" style="35" customWidth="1"/>
    <col min="6404" max="6404" width="4.21875" style="35" customWidth="1"/>
    <col min="6405" max="6405" width="11.109375" style="35" customWidth="1"/>
    <col min="6406" max="6406" width="7.5546875" style="35" customWidth="1"/>
    <col min="6407" max="6407" width="8.88671875" style="35" customWidth="1"/>
    <col min="6408" max="6408" width="3" style="35" customWidth="1"/>
    <col min="6409" max="6409" width="3.5546875" style="35" customWidth="1"/>
    <col min="6410" max="6410" width="8.88671875" style="35" customWidth="1"/>
    <col min="6411" max="6411" width="10.6640625" style="35" customWidth="1"/>
    <col min="6412" max="6656" width="8.88671875" style="35"/>
    <col min="6657" max="6657" width="5" style="35" customWidth="1"/>
    <col min="6658" max="6658" width="14.77734375" style="35" customWidth="1"/>
    <col min="6659" max="6659" width="11.109375" style="35" customWidth="1"/>
    <col min="6660" max="6660" width="4.21875" style="35" customWidth="1"/>
    <col min="6661" max="6661" width="11.109375" style="35" customWidth="1"/>
    <col min="6662" max="6662" width="7.5546875" style="35" customWidth="1"/>
    <col min="6663" max="6663" width="8.88671875" style="35" customWidth="1"/>
    <col min="6664" max="6664" width="3" style="35" customWidth="1"/>
    <col min="6665" max="6665" width="3.5546875" style="35" customWidth="1"/>
    <col min="6666" max="6666" width="8.88671875" style="35" customWidth="1"/>
    <col min="6667" max="6667" width="10.6640625" style="35" customWidth="1"/>
    <col min="6668" max="6912" width="8.88671875" style="35"/>
    <col min="6913" max="6913" width="5" style="35" customWidth="1"/>
    <col min="6914" max="6914" width="14.77734375" style="35" customWidth="1"/>
    <col min="6915" max="6915" width="11.109375" style="35" customWidth="1"/>
    <col min="6916" max="6916" width="4.21875" style="35" customWidth="1"/>
    <col min="6917" max="6917" width="11.109375" style="35" customWidth="1"/>
    <col min="6918" max="6918" width="7.5546875" style="35" customWidth="1"/>
    <col min="6919" max="6919" width="8.88671875" style="35" customWidth="1"/>
    <col min="6920" max="6920" width="3" style="35" customWidth="1"/>
    <col min="6921" max="6921" width="3.5546875" style="35" customWidth="1"/>
    <col min="6922" max="6922" width="8.88671875" style="35" customWidth="1"/>
    <col min="6923" max="6923" width="10.6640625" style="35" customWidth="1"/>
    <col min="6924" max="7168" width="8.88671875" style="35"/>
    <col min="7169" max="7169" width="5" style="35" customWidth="1"/>
    <col min="7170" max="7170" width="14.77734375" style="35" customWidth="1"/>
    <col min="7171" max="7171" width="11.109375" style="35" customWidth="1"/>
    <col min="7172" max="7172" width="4.21875" style="35" customWidth="1"/>
    <col min="7173" max="7173" width="11.109375" style="35" customWidth="1"/>
    <col min="7174" max="7174" width="7.5546875" style="35" customWidth="1"/>
    <col min="7175" max="7175" width="8.88671875" style="35" customWidth="1"/>
    <col min="7176" max="7176" width="3" style="35" customWidth="1"/>
    <col min="7177" max="7177" width="3.5546875" style="35" customWidth="1"/>
    <col min="7178" max="7178" width="8.88671875" style="35" customWidth="1"/>
    <col min="7179" max="7179" width="10.6640625" style="35" customWidth="1"/>
    <col min="7180" max="7424" width="8.88671875" style="35"/>
    <col min="7425" max="7425" width="5" style="35" customWidth="1"/>
    <col min="7426" max="7426" width="14.77734375" style="35" customWidth="1"/>
    <col min="7427" max="7427" width="11.109375" style="35" customWidth="1"/>
    <col min="7428" max="7428" width="4.21875" style="35" customWidth="1"/>
    <col min="7429" max="7429" width="11.109375" style="35" customWidth="1"/>
    <col min="7430" max="7430" width="7.5546875" style="35" customWidth="1"/>
    <col min="7431" max="7431" width="8.88671875" style="35" customWidth="1"/>
    <col min="7432" max="7432" width="3" style="35" customWidth="1"/>
    <col min="7433" max="7433" width="3.5546875" style="35" customWidth="1"/>
    <col min="7434" max="7434" width="8.88671875" style="35" customWidth="1"/>
    <col min="7435" max="7435" width="10.6640625" style="35" customWidth="1"/>
    <col min="7436" max="7680" width="8.88671875" style="35"/>
    <col min="7681" max="7681" width="5" style="35" customWidth="1"/>
    <col min="7682" max="7682" width="14.77734375" style="35" customWidth="1"/>
    <col min="7683" max="7683" width="11.109375" style="35" customWidth="1"/>
    <col min="7684" max="7684" width="4.21875" style="35" customWidth="1"/>
    <col min="7685" max="7685" width="11.109375" style="35" customWidth="1"/>
    <col min="7686" max="7686" width="7.5546875" style="35" customWidth="1"/>
    <col min="7687" max="7687" width="8.88671875" style="35" customWidth="1"/>
    <col min="7688" max="7688" width="3" style="35" customWidth="1"/>
    <col min="7689" max="7689" width="3.5546875" style="35" customWidth="1"/>
    <col min="7690" max="7690" width="8.88671875" style="35" customWidth="1"/>
    <col min="7691" max="7691" width="10.6640625" style="35" customWidth="1"/>
    <col min="7692" max="7936" width="8.88671875" style="35"/>
    <col min="7937" max="7937" width="5" style="35" customWidth="1"/>
    <col min="7938" max="7938" width="14.77734375" style="35" customWidth="1"/>
    <col min="7939" max="7939" width="11.109375" style="35" customWidth="1"/>
    <col min="7940" max="7940" width="4.21875" style="35" customWidth="1"/>
    <col min="7941" max="7941" width="11.109375" style="35" customWidth="1"/>
    <col min="7942" max="7942" width="7.5546875" style="35" customWidth="1"/>
    <col min="7943" max="7943" width="8.88671875" style="35" customWidth="1"/>
    <col min="7944" max="7944" width="3" style="35" customWidth="1"/>
    <col min="7945" max="7945" width="3.5546875" style="35" customWidth="1"/>
    <col min="7946" max="7946" width="8.88671875" style="35" customWidth="1"/>
    <col min="7947" max="7947" width="10.6640625" style="35" customWidth="1"/>
    <col min="7948" max="8192" width="8.88671875" style="35"/>
    <col min="8193" max="8193" width="5" style="35" customWidth="1"/>
    <col min="8194" max="8194" width="14.77734375" style="35" customWidth="1"/>
    <col min="8195" max="8195" width="11.109375" style="35" customWidth="1"/>
    <col min="8196" max="8196" width="4.21875" style="35" customWidth="1"/>
    <col min="8197" max="8197" width="11.109375" style="35" customWidth="1"/>
    <col min="8198" max="8198" width="7.5546875" style="35" customWidth="1"/>
    <col min="8199" max="8199" width="8.88671875" style="35" customWidth="1"/>
    <col min="8200" max="8200" width="3" style="35" customWidth="1"/>
    <col min="8201" max="8201" width="3.5546875" style="35" customWidth="1"/>
    <col min="8202" max="8202" width="8.88671875" style="35" customWidth="1"/>
    <col min="8203" max="8203" width="10.6640625" style="35" customWidth="1"/>
    <col min="8204" max="8448" width="8.88671875" style="35"/>
    <col min="8449" max="8449" width="5" style="35" customWidth="1"/>
    <col min="8450" max="8450" width="14.77734375" style="35" customWidth="1"/>
    <col min="8451" max="8451" width="11.109375" style="35" customWidth="1"/>
    <col min="8452" max="8452" width="4.21875" style="35" customWidth="1"/>
    <col min="8453" max="8453" width="11.109375" style="35" customWidth="1"/>
    <col min="8454" max="8454" width="7.5546875" style="35" customWidth="1"/>
    <col min="8455" max="8455" width="8.88671875" style="35" customWidth="1"/>
    <col min="8456" max="8456" width="3" style="35" customWidth="1"/>
    <col min="8457" max="8457" width="3.5546875" style="35" customWidth="1"/>
    <col min="8458" max="8458" width="8.88671875" style="35" customWidth="1"/>
    <col min="8459" max="8459" width="10.6640625" style="35" customWidth="1"/>
    <col min="8460" max="8704" width="8.88671875" style="35"/>
    <col min="8705" max="8705" width="5" style="35" customWidth="1"/>
    <col min="8706" max="8706" width="14.77734375" style="35" customWidth="1"/>
    <col min="8707" max="8707" width="11.109375" style="35" customWidth="1"/>
    <col min="8708" max="8708" width="4.21875" style="35" customWidth="1"/>
    <col min="8709" max="8709" width="11.109375" style="35" customWidth="1"/>
    <col min="8710" max="8710" width="7.5546875" style="35" customWidth="1"/>
    <col min="8711" max="8711" width="8.88671875" style="35" customWidth="1"/>
    <col min="8712" max="8712" width="3" style="35" customWidth="1"/>
    <col min="8713" max="8713" width="3.5546875" style="35" customWidth="1"/>
    <col min="8714" max="8714" width="8.88671875" style="35" customWidth="1"/>
    <col min="8715" max="8715" width="10.6640625" style="35" customWidth="1"/>
    <col min="8716" max="8960" width="8.88671875" style="35"/>
    <col min="8961" max="8961" width="5" style="35" customWidth="1"/>
    <col min="8962" max="8962" width="14.77734375" style="35" customWidth="1"/>
    <col min="8963" max="8963" width="11.109375" style="35" customWidth="1"/>
    <col min="8964" max="8964" width="4.21875" style="35" customWidth="1"/>
    <col min="8965" max="8965" width="11.109375" style="35" customWidth="1"/>
    <col min="8966" max="8966" width="7.5546875" style="35" customWidth="1"/>
    <col min="8967" max="8967" width="8.88671875" style="35" customWidth="1"/>
    <col min="8968" max="8968" width="3" style="35" customWidth="1"/>
    <col min="8969" max="8969" width="3.5546875" style="35" customWidth="1"/>
    <col min="8970" max="8970" width="8.88671875" style="35" customWidth="1"/>
    <col min="8971" max="8971" width="10.6640625" style="35" customWidth="1"/>
    <col min="8972" max="9216" width="8.88671875" style="35"/>
    <col min="9217" max="9217" width="5" style="35" customWidth="1"/>
    <col min="9218" max="9218" width="14.77734375" style="35" customWidth="1"/>
    <col min="9219" max="9219" width="11.109375" style="35" customWidth="1"/>
    <col min="9220" max="9220" width="4.21875" style="35" customWidth="1"/>
    <col min="9221" max="9221" width="11.109375" style="35" customWidth="1"/>
    <col min="9222" max="9222" width="7.5546875" style="35" customWidth="1"/>
    <col min="9223" max="9223" width="8.88671875" style="35" customWidth="1"/>
    <col min="9224" max="9224" width="3" style="35" customWidth="1"/>
    <col min="9225" max="9225" width="3.5546875" style="35" customWidth="1"/>
    <col min="9226" max="9226" width="8.88671875" style="35" customWidth="1"/>
    <col min="9227" max="9227" width="10.6640625" style="35" customWidth="1"/>
    <col min="9228" max="9472" width="8.88671875" style="35"/>
    <col min="9473" max="9473" width="5" style="35" customWidth="1"/>
    <col min="9474" max="9474" width="14.77734375" style="35" customWidth="1"/>
    <col min="9475" max="9475" width="11.109375" style="35" customWidth="1"/>
    <col min="9476" max="9476" width="4.21875" style="35" customWidth="1"/>
    <col min="9477" max="9477" width="11.109375" style="35" customWidth="1"/>
    <col min="9478" max="9478" width="7.5546875" style="35" customWidth="1"/>
    <col min="9479" max="9479" width="8.88671875" style="35" customWidth="1"/>
    <col min="9480" max="9480" width="3" style="35" customWidth="1"/>
    <col min="9481" max="9481" width="3.5546875" style="35" customWidth="1"/>
    <col min="9482" max="9482" width="8.88671875" style="35" customWidth="1"/>
    <col min="9483" max="9483" width="10.6640625" style="35" customWidth="1"/>
    <col min="9484" max="9728" width="8.88671875" style="35"/>
    <col min="9729" max="9729" width="5" style="35" customWidth="1"/>
    <col min="9730" max="9730" width="14.77734375" style="35" customWidth="1"/>
    <col min="9731" max="9731" width="11.109375" style="35" customWidth="1"/>
    <col min="9732" max="9732" width="4.21875" style="35" customWidth="1"/>
    <col min="9733" max="9733" width="11.109375" style="35" customWidth="1"/>
    <col min="9734" max="9734" width="7.5546875" style="35" customWidth="1"/>
    <col min="9735" max="9735" width="8.88671875" style="35" customWidth="1"/>
    <col min="9736" max="9736" width="3" style="35" customWidth="1"/>
    <col min="9737" max="9737" width="3.5546875" style="35" customWidth="1"/>
    <col min="9738" max="9738" width="8.88671875" style="35" customWidth="1"/>
    <col min="9739" max="9739" width="10.6640625" style="35" customWidth="1"/>
    <col min="9740" max="9984" width="8.88671875" style="35"/>
    <col min="9985" max="9985" width="5" style="35" customWidth="1"/>
    <col min="9986" max="9986" width="14.77734375" style="35" customWidth="1"/>
    <col min="9987" max="9987" width="11.109375" style="35" customWidth="1"/>
    <col min="9988" max="9988" width="4.21875" style="35" customWidth="1"/>
    <col min="9989" max="9989" width="11.109375" style="35" customWidth="1"/>
    <col min="9990" max="9990" width="7.5546875" style="35" customWidth="1"/>
    <col min="9991" max="9991" width="8.88671875" style="35" customWidth="1"/>
    <col min="9992" max="9992" width="3" style="35" customWidth="1"/>
    <col min="9993" max="9993" width="3.5546875" style="35" customWidth="1"/>
    <col min="9994" max="9994" width="8.88671875" style="35" customWidth="1"/>
    <col min="9995" max="9995" width="10.6640625" style="35" customWidth="1"/>
    <col min="9996" max="10240" width="8.88671875" style="35"/>
    <col min="10241" max="10241" width="5" style="35" customWidth="1"/>
    <col min="10242" max="10242" width="14.77734375" style="35" customWidth="1"/>
    <col min="10243" max="10243" width="11.109375" style="35" customWidth="1"/>
    <col min="10244" max="10244" width="4.21875" style="35" customWidth="1"/>
    <col min="10245" max="10245" width="11.109375" style="35" customWidth="1"/>
    <col min="10246" max="10246" width="7.5546875" style="35" customWidth="1"/>
    <col min="10247" max="10247" width="8.88671875" style="35" customWidth="1"/>
    <col min="10248" max="10248" width="3" style="35" customWidth="1"/>
    <col min="10249" max="10249" width="3.5546875" style="35" customWidth="1"/>
    <col min="10250" max="10250" width="8.88671875" style="35" customWidth="1"/>
    <col min="10251" max="10251" width="10.6640625" style="35" customWidth="1"/>
    <col min="10252" max="10496" width="8.88671875" style="35"/>
    <col min="10497" max="10497" width="5" style="35" customWidth="1"/>
    <col min="10498" max="10498" width="14.77734375" style="35" customWidth="1"/>
    <col min="10499" max="10499" width="11.109375" style="35" customWidth="1"/>
    <col min="10500" max="10500" width="4.21875" style="35" customWidth="1"/>
    <col min="10501" max="10501" width="11.109375" style="35" customWidth="1"/>
    <col min="10502" max="10502" width="7.5546875" style="35" customWidth="1"/>
    <col min="10503" max="10503" width="8.88671875" style="35" customWidth="1"/>
    <col min="10504" max="10504" width="3" style="35" customWidth="1"/>
    <col min="10505" max="10505" width="3.5546875" style="35" customWidth="1"/>
    <col min="10506" max="10506" width="8.88671875" style="35" customWidth="1"/>
    <col min="10507" max="10507" width="10.6640625" style="35" customWidth="1"/>
    <col min="10508" max="10752" width="8.88671875" style="35"/>
    <col min="10753" max="10753" width="5" style="35" customWidth="1"/>
    <col min="10754" max="10754" width="14.77734375" style="35" customWidth="1"/>
    <col min="10755" max="10755" width="11.109375" style="35" customWidth="1"/>
    <col min="10756" max="10756" width="4.21875" style="35" customWidth="1"/>
    <col min="10757" max="10757" width="11.109375" style="35" customWidth="1"/>
    <col min="10758" max="10758" width="7.5546875" style="35" customWidth="1"/>
    <col min="10759" max="10759" width="8.88671875" style="35" customWidth="1"/>
    <col min="10760" max="10760" width="3" style="35" customWidth="1"/>
    <col min="10761" max="10761" width="3.5546875" style="35" customWidth="1"/>
    <col min="10762" max="10762" width="8.88671875" style="35" customWidth="1"/>
    <col min="10763" max="10763" width="10.6640625" style="35" customWidth="1"/>
    <col min="10764" max="11008" width="8.88671875" style="35"/>
    <col min="11009" max="11009" width="5" style="35" customWidth="1"/>
    <col min="11010" max="11010" width="14.77734375" style="35" customWidth="1"/>
    <col min="11011" max="11011" width="11.109375" style="35" customWidth="1"/>
    <col min="11012" max="11012" width="4.21875" style="35" customWidth="1"/>
    <col min="11013" max="11013" width="11.109375" style="35" customWidth="1"/>
    <col min="11014" max="11014" width="7.5546875" style="35" customWidth="1"/>
    <col min="11015" max="11015" width="8.88671875" style="35" customWidth="1"/>
    <col min="11016" max="11016" width="3" style="35" customWidth="1"/>
    <col min="11017" max="11017" width="3.5546875" style="35" customWidth="1"/>
    <col min="11018" max="11018" width="8.88671875" style="35" customWidth="1"/>
    <col min="11019" max="11019" width="10.6640625" style="35" customWidth="1"/>
    <col min="11020" max="11264" width="8.88671875" style="35"/>
    <col min="11265" max="11265" width="5" style="35" customWidth="1"/>
    <col min="11266" max="11266" width="14.77734375" style="35" customWidth="1"/>
    <col min="11267" max="11267" width="11.109375" style="35" customWidth="1"/>
    <col min="11268" max="11268" width="4.21875" style="35" customWidth="1"/>
    <col min="11269" max="11269" width="11.109375" style="35" customWidth="1"/>
    <col min="11270" max="11270" width="7.5546875" style="35" customWidth="1"/>
    <col min="11271" max="11271" width="8.88671875" style="35" customWidth="1"/>
    <col min="11272" max="11272" width="3" style="35" customWidth="1"/>
    <col min="11273" max="11273" width="3.5546875" style="35" customWidth="1"/>
    <col min="11274" max="11274" width="8.88671875" style="35" customWidth="1"/>
    <col min="11275" max="11275" width="10.6640625" style="35" customWidth="1"/>
    <col min="11276" max="11520" width="8.88671875" style="35"/>
    <col min="11521" max="11521" width="5" style="35" customWidth="1"/>
    <col min="11522" max="11522" width="14.77734375" style="35" customWidth="1"/>
    <col min="11523" max="11523" width="11.109375" style="35" customWidth="1"/>
    <col min="11524" max="11524" width="4.21875" style="35" customWidth="1"/>
    <col min="11525" max="11525" width="11.109375" style="35" customWidth="1"/>
    <col min="11526" max="11526" width="7.5546875" style="35" customWidth="1"/>
    <col min="11527" max="11527" width="8.88671875" style="35" customWidth="1"/>
    <col min="11528" max="11528" width="3" style="35" customWidth="1"/>
    <col min="11529" max="11529" width="3.5546875" style="35" customWidth="1"/>
    <col min="11530" max="11530" width="8.88671875" style="35" customWidth="1"/>
    <col min="11531" max="11531" width="10.6640625" style="35" customWidth="1"/>
    <col min="11532" max="11776" width="8.88671875" style="35"/>
    <col min="11777" max="11777" width="5" style="35" customWidth="1"/>
    <col min="11778" max="11778" width="14.77734375" style="35" customWidth="1"/>
    <col min="11779" max="11779" width="11.109375" style="35" customWidth="1"/>
    <col min="11780" max="11780" width="4.21875" style="35" customWidth="1"/>
    <col min="11781" max="11781" width="11.109375" style="35" customWidth="1"/>
    <col min="11782" max="11782" width="7.5546875" style="35" customWidth="1"/>
    <col min="11783" max="11783" width="8.88671875" style="35" customWidth="1"/>
    <col min="11784" max="11784" width="3" style="35" customWidth="1"/>
    <col min="11785" max="11785" width="3.5546875" style="35" customWidth="1"/>
    <col min="11786" max="11786" width="8.88671875" style="35" customWidth="1"/>
    <col min="11787" max="11787" width="10.6640625" style="35" customWidth="1"/>
    <col min="11788" max="12032" width="8.88671875" style="35"/>
    <col min="12033" max="12033" width="5" style="35" customWidth="1"/>
    <col min="12034" max="12034" width="14.77734375" style="35" customWidth="1"/>
    <col min="12035" max="12035" width="11.109375" style="35" customWidth="1"/>
    <col min="12036" max="12036" width="4.21875" style="35" customWidth="1"/>
    <col min="12037" max="12037" width="11.109375" style="35" customWidth="1"/>
    <col min="12038" max="12038" width="7.5546875" style="35" customWidth="1"/>
    <col min="12039" max="12039" width="8.88671875" style="35" customWidth="1"/>
    <col min="12040" max="12040" width="3" style="35" customWidth="1"/>
    <col min="12041" max="12041" width="3.5546875" style="35" customWidth="1"/>
    <col min="12042" max="12042" width="8.88671875" style="35" customWidth="1"/>
    <col min="12043" max="12043" width="10.6640625" style="35" customWidth="1"/>
    <col min="12044" max="12288" width="8.88671875" style="35"/>
    <col min="12289" max="12289" width="5" style="35" customWidth="1"/>
    <col min="12290" max="12290" width="14.77734375" style="35" customWidth="1"/>
    <col min="12291" max="12291" width="11.109375" style="35" customWidth="1"/>
    <col min="12292" max="12292" width="4.21875" style="35" customWidth="1"/>
    <col min="12293" max="12293" width="11.109375" style="35" customWidth="1"/>
    <col min="12294" max="12294" width="7.5546875" style="35" customWidth="1"/>
    <col min="12295" max="12295" width="8.88671875" style="35" customWidth="1"/>
    <col min="12296" max="12296" width="3" style="35" customWidth="1"/>
    <col min="12297" max="12297" width="3.5546875" style="35" customWidth="1"/>
    <col min="12298" max="12298" width="8.88671875" style="35" customWidth="1"/>
    <col min="12299" max="12299" width="10.6640625" style="35" customWidth="1"/>
    <col min="12300" max="12544" width="8.88671875" style="35"/>
    <col min="12545" max="12545" width="5" style="35" customWidth="1"/>
    <col min="12546" max="12546" width="14.77734375" style="35" customWidth="1"/>
    <col min="12547" max="12547" width="11.109375" style="35" customWidth="1"/>
    <col min="12548" max="12548" width="4.21875" style="35" customWidth="1"/>
    <col min="12549" max="12549" width="11.109375" style="35" customWidth="1"/>
    <col min="12550" max="12550" width="7.5546875" style="35" customWidth="1"/>
    <col min="12551" max="12551" width="8.88671875" style="35" customWidth="1"/>
    <col min="12552" max="12552" width="3" style="35" customWidth="1"/>
    <col min="12553" max="12553" width="3.5546875" style="35" customWidth="1"/>
    <col min="12554" max="12554" width="8.88671875" style="35" customWidth="1"/>
    <col min="12555" max="12555" width="10.6640625" style="35" customWidth="1"/>
    <col min="12556" max="12800" width="8.88671875" style="35"/>
    <col min="12801" max="12801" width="5" style="35" customWidth="1"/>
    <col min="12802" max="12802" width="14.77734375" style="35" customWidth="1"/>
    <col min="12803" max="12803" width="11.109375" style="35" customWidth="1"/>
    <col min="12804" max="12804" width="4.21875" style="35" customWidth="1"/>
    <col min="12805" max="12805" width="11.109375" style="35" customWidth="1"/>
    <col min="12806" max="12806" width="7.5546875" style="35" customWidth="1"/>
    <col min="12807" max="12807" width="8.88671875" style="35" customWidth="1"/>
    <col min="12808" max="12808" width="3" style="35" customWidth="1"/>
    <col min="12809" max="12809" width="3.5546875" style="35" customWidth="1"/>
    <col min="12810" max="12810" width="8.88671875" style="35" customWidth="1"/>
    <col min="12811" max="12811" width="10.6640625" style="35" customWidth="1"/>
    <col min="12812" max="13056" width="8.88671875" style="35"/>
    <col min="13057" max="13057" width="5" style="35" customWidth="1"/>
    <col min="13058" max="13058" width="14.77734375" style="35" customWidth="1"/>
    <col min="13059" max="13059" width="11.109375" style="35" customWidth="1"/>
    <col min="13060" max="13060" width="4.21875" style="35" customWidth="1"/>
    <col min="13061" max="13061" width="11.109375" style="35" customWidth="1"/>
    <col min="13062" max="13062" width="7.5546875" style="35" customWidth="1"/>
    <col min="13063" max="13063" width="8.88671875" style="35" customWidth="1"/>
    <col min="13064" max="13064" width="3" style="35" customWidth="1"/>
    <col min="13065" max="13065" width="3.5546875" style="35" customWidth="1"/>
    <col min="13066" max="13066" width="8.88671875" style="35" customWidth="1"/>
    <col min="13067" max="13067" width="10.6640625" style="35" customWidth="1"/>
    <col min="13068" max="13312" width="8.88671875" style="35"/>
    <col min="13313" max="13313" width="5" style="35" customWidth="1"/>
    <col min="13314" max="13314" width="14.77734375" style="35" customWidth="1"/>
    <col min="13315" max="13315" width="11.109375" style="35" customWidth="1"/>
    <col min="13316" max="13316" width="4.21875" style="35" customWidth="1"/>
    <col min="13317" max="13317" width="11.109375" style="35" customWidth="1"/>
    <col min="13318" max="13318" width="7.5546875" style="35" customWidth="1"/>
    <col min="13319" max="13319" width="8.88671875" style="35" customWidth="1"/>
    <col min="13320" max="13320" width="3" style="35" customWidth="1"/>
    <col min="13321" max="13321" width="3.5546875" style="35" customWidth="1"/>
    <col min="13322" max="13322" width="8.88671875" style="35" customWidth="1"/>
    <col min="13323" max="13323" width="10.6640625" style="35" customWidth="1"/>
    <col min="13324" max="13568" width="8.88671875" style="35"/>
    <col min="13569" max="13569" width="5" style="35" customWidth="1"/>
    <col min="13570" max="13570" width="14.77734375" style="35" customWidth="1"/>
    <col min="13571" max="13571" width="11.109375" style="35" customWidth="1"/>
    <col min="13572" max="13572" width="4.21875" style="35" customWidth="1"/>
    <col min="13573" max="13573" width="11.109375" style="35" customWidth="1"/>
    <col min="13574" max="13574" width="7.5546875" style="35" customWidth="1"/>
    <col min="13575" max="13575" width="8.88671875" style="35" customWidth="1"/>
    <col min="13576" max="13576" width="3" style="35" customWidth="1"/>
    <col min="13577" max="13577" width="3.5546875" style="35" customWidth="1"/>
    <col min="13578" max="13578" width="8.88671875" style="35" customWidth="1"/>
    <col min="13579" max="13579" width="10.6640625" style="35" customWidth="1"/>
    <col min="13580" max="13824" width="8.88671875" style="35"/>
    <col min="13825" max="13825" width="5" style="35" customWidth="1"/>
    <col min="13826" max="13826" width="14.77734375" style="35" customWidth="1"/>
    <col min="13827" max="13827" width="11.109375" style="35" customWidth="1"/>
    <col min="13828" max="13828" width="4.21875" style="35" customWidth="1"/>
    <col min="13829" max="13829" width="11.109375" style="35" customWidth="1"/>
    <col min="13830" max="13830" width="7.5546875" style="35" customWidth="1"/>
    <col min="13831" max="13831" width="8.88671875" style="35" customWidth="1"/>
    <col min="13832" max="13832" width="3" style="35" customWidth="1"/>
    <col min="13833" max="13833" width="3.5546875" style="35" customWidth="1"/>
    <col min="13834" max="13834" width="8.88671875" style="35" customWidth="1"/>
    <col min="13835" max="13835" width="10.6640625" style="35" customWidth="1"/>
    <col min="13836" max="14080" width="8.88671875" style="35"/>
    <col min="14081" max="14081" width="5" style="35" customWidth="1"/>
    <col min="14082" max="14082" width="14.77734375" style="35" customWidth="1"/>
    <col min="14083" max="14083" width="11.109375" style="35" customWidth="1"/>
    <col min="14084" max="14084" width="4.21875" style="35" customWidth="1"/>
    <col min="14085" max="14085" width="11.109375" style="35" customWidth="1"/>
    <col min="14086" max="14086" width="7.5546875" style="35" customWidth="1"/>
    <col min="14087" max="14087" width="8.88671875" style="35" customWidth="1"/>
    <col min="14088" max="14088" width="3" style="35" customWidth="1"/>
    <col min="14089" max="14089" width="3.5546875" style="35" customWidth="1"/>
    <col min="14090" max="14090" width="8.88671875" style="35" customWidth="1"/>
    <col min="14091" max="14091" width="10.6640625" style="35" customWidth="1"/>
    <col min="14092" max="14336" width="8.88671875" style="35"/>
    <col min="14337" max="14337" width="5" style="35" customWidth="1"/>
    <col min="14338" max="14338" width="14.77734375" style="35" customWidth="1"/>
    <col min="14339" max="14339" width="11.109375" style="35" customWidth="1"/>
    <col min="14340" max="14340" width="4.21875" style="35" customWidth="1"/>
    <col min="14341" max="14341" width="11.109375" style="35" customWidth="1"/>
    <col min="14342" max="14342" width="7.5546875" style="35" customWidth="1"/>
    <col min="14343" max="14343" width="8.88671875" style="35" customWidth="1"/>
    <col min="14344" max="14344" width="3" style="35" customWidth="1"/>
    <col min="14345" max="14345" width="3.5546875" style="35" customWidth="1"/>
    <col min="14346" max="14346" width="8.88671875" style="35" customWidth="1"/>
    <col min="14347" max="14347" width="10.6640625" style="35" customWidth="1"/>
    <col min="14348" max="14592" width="8.88671875" style="35"/>
    <col min="14593" max="14593" width="5" style="35" customWidth="1"/>
    <col min="14594" max="14594" width="14.77734375" style="35" customWidth="1"/>
    <col min="14595" max="14595" width="11.109375" style="35" customWidth="1"/>
    <col min="14596" max="14596" width="4.21875" style="35" customWidth="1"/>
    <col min="14597" max="14597" width="11.109375" style="35" customWidth="1"/>
    <col min="14598" max="14598" width="7.5546875" style="35" customWidth="1"/>
    <col min="14599" max="14599" width="8.88671875" style="35" customWidth="1"/>
    <col min="14600" max="14600" width="3" style="35" customWidth="1"/>
    <col min="14601" max="14601" width="3.5546875" style="35" customWidth="1"/>
    <col min="14602" max="14602" width="8.88671875" style="35" customWidth="1"/>
    <col min="14603" max="14603" width="10.6640625" style="35" customWidth="1"/>
    <col min="14604" max="14848" width="8.88671875" style="35"/>
    <col min="14849" max="14849" width="5" style="35" customWidth="1"/>
    <col min="14850" max="14850" width="14.77734375" style="35" customWidth="1"/>
    <col min="14851" max="14851" width="11.109375" style="35" customWidth="1"/>
    <col min="14852" max="14852" width="4.21875" style="35" customWidth="1"/>
    <col min="14853" max="14853" width="11.109375" style="35" customWidth="1"/>
    <col min="14854" max="14854" width="7.5546875" style="35" customWidth="1"/>
    <col min="14855" max="14855" width="8.88671875" style="35" customWidth="1"/>
    <col min="14856" max="14856" width="3" style="35" customWidth="1"/>
    <col min="14857" max="14857" width="3.5546875" style="35" customWidth="1"/>
    <col min="14858" max="14858" width="8.88671875" style="35" customWidth="1"/>
    <col min="14859" max="14859" width="10.6640625" style="35" customWidth="1"/>
    <col min="14860" max="15104" width="8.88671875" style="35"/>
    <col min="15105" max="15105" width="5" style="35" customWidth="1"/>
    <col min="15106" max="15106" width="14.77734375" style="35" customWidth="1"/>
    <col min="15107" max="15107" width="11.109375" style="35" customWidth="1"/>
    <col min="15108" max="15108" width="4.21875" style="35" customWidth="1"/>
    <col min="15109" max="15109" width="11.109375" style="35" customWidth="1"/>
    <col min="15110" max="15110" width="7.5546875" style="35" customWidth="1"/>
    <col min="15111" max="15111" width="8.88671875" style="35" customWidth="1"/>
    <col min="15112" max="15112" width="3" style="35" customWidth="1"/>
    <col min="15113" max="15113" width="3.5546875" style="35" customWidth="1"/>
    <col min="15114" max="15114" width="8.88671875" style="35" customWidth="1"/>
    <col min="15115" max="15115" width="10.6640625" style="35" customWidth="1"/>
    <col min="15116" max="15360" width="8.88671875" style="35"/>
    <col min="15361" max="15361" width="5" style="35" customWidth="1"/>
    <col min="15362" max="15362" width="14.77734375" style="35" customWidth="1"/>
    <col min="15363" max="15363" width="11.109375" style="35" customWidth="1"/>
    <col min="15364" max="15364" width="4.21875" style="35" customWidth="1"/>
    <col min="15365" max="15365" width="11.109375" style="35" customWidth="1"/>
    <col min="15366" max="15366" width="7.5546875" style="35" customWidth="1"/>
    <col min="15367" max="15367" width="8.88671875" style="35" customWidth="1"/>
    <col min="15368" max="15368" width="3" style="35" customWidth="1"/>
    <col min="15369" max="15369" width="3.5546875" style="35" customWidth="1"/>
    <col min="15370" max="15370" width="8.88671875" style="35" customWidth="1"/>
    <col min="15371" max="15371" width="10.6640625" style="35" customWidth="1"/>
    <col min="15372" max="15616" width="8.88671875" style="35"/>
    <col min="15617" max="15617" width="5" style="35" customWidth="1"/>
    <col min="15618" max="15618" width="14.77734375" style="35" customWidth="1"/>
    <col min="15619" max="15619" width="11.109375" style="35" customWidth="1"/>
    <col min="15620" max="15620" width="4.21875" style="35" customWidth="1"/>
    <col min="15621" max="15621" width="11.109375" style="35" customWidth="1"/>
    <col min="15622" max="15622" width="7.5546875" style="35" customWidth="1"/>
    <col min="15623" max="15623" width="8.88671875" style="35" customWidth="1"/>
    <col min="15624" max="15624" width="3" style="35" customWidth="1"/>
    <col min="15625" max="15625" width="3.5546875" style="35" customWidth="1"/>
    <col min="15626" max="15626" width="8.88671875" style="35" customWidth="1"/>
    <col min="15627" max="15627" width="10.6640625" style="35" customWidth="1"/>
    <col min="15628" max="15872" width="8.88671875" style="35"/>
    <col min="15873" max="15873" width="5" style="35" customWidth="1"/>
    <col min="15874" max="15874" width="14.77734375" style="35" customWidth="1"/>
    <col min="15875" max="15875" width="11.109375" style="35" customWidth="1"/>
    <col min="15876" max="15876" width="4.21875" style="35" customWidth="1"/>
    <col min="15877" max="15877" width="11.109375" style="35" customWidth="1"/>
    <col min="15878" max="15878" width="7.5546875" style="35" customWidth="1"/>
    <col min="15879" max="15879" width="8.88671875" style="35" customWidth="1"/>
    <col min="15880" max="15880" width="3" style="35" customWidth="1"/>
    <col min="15881" max="15881" width="3.5546875" style="35" customWidth="1"/>
    <col min="15882" max="15882" width="8.88671875" style="35" customWidth="1"/>
    <col min="15883" max="15883" width="10.6640625" style="35" customWidth="1"/>
    <col min="15884" max="16128" width="8.88671875" style="35"/>
    <col min="16129" max="16129" width="5" style="35" customWidth="1"/>
    <col min="16130" max="16130" width="14.77734375" style="35" customWidth="1"/>
    <col min="16131" max="16131" width="11.109375" style="35" customWidth="1"/>
    <col min="16132" max="16132" width="4.21875" style="35" customWidth="1"/>
    <col min="16133" max="16133" width="11.109375" style="35" customWidth="1"/>
    <col min="16134" max="16134" width="7.5546875" style="35" customWidth="1"/>
    <col min="16135" max="16135" width="8.88671875" style="35" customWidth="1"/>
    <col min="16136" max="16136" width="3" style="35" customWidth="1"/>
    <col min="16137" max="16137" width="3.5546875" style="35" customWidth="1"/>
    <col min="16138" max="16138" width="8.88671875" style="35" customWidth="1"/>
    <col min="16139" max="16139" width="10.6640625" style="35" customWidth="1"/>
    <col min="16140" max="16384" width="8.88671875" style="35"/>
  </cols>
  <sheetData>
    <row r="1" spans="1:11" ht="14.55" customHeight="1">
      <c r="A1" s="34"/>
    </row>
    <row r="2" spans="1:11" ht="13.5" customHeight="1">
      <c r="A2" s="465" t="s">
        <v>43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11" ht="13.5" customHeight="1">
      <c r="A3" s="465"/>
      <c r="B3" s="465"/>
      <c r="C3" s="465"/>
      <c r="D3" s="465"/>
      <c r="E3" s="465"/>
      <c r="F3" s="465"/>
      <c r="G3" s="465"/>
      <c r="H3" s="465"/>
      <c r="I3" s="465"/>
      <c r="J3" s="465"/>
      <c r="K3" s="465"/>
    </row>
    <row r="4" spans="1:11">
      <c r="A4" s="466"/>
      <c r="B4" s="466"/>
      <c r="C4" s="466"/>
      <c r="D4" s="466"/>
      <c r="E4" s="466"/>
      <c r="F4" s="466"/>
      <c r="G4" s="466"/>
      <c r="H4" s="466"/>
      <c r="I4" s="466"/>
      <c r="J4" s="466"/>
      <c r="K4" s="466"/>
    </row>
    <row r="5" spans="1:11">
      <c r="A5" s="36"/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1" ht="25.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1" ht="21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ht="21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21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21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1" ht="21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1" ht="21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</row>
    <row r="13" spans="1:11" ht="21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1"/>
    </row>
    <row r="14" spans="1:11" ht="21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1"/>
    </row>
    <row r="15" spans="1:11" ht="21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1"/>
    </row>
    <row r="16" spans="1:11" ht="21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1"/>
    </row>
    <row r="17" spans="1:11" ht="21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ht="21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ht="21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1"/>
    </row>
    <row r="20" spans="1:11" ht="21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21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spans="1:11" ht="21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1"/>
    </row>
    <row r="23" spans="1:11" ht="21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1"/>
    </row>
    <row r="24" spans="1:11" ht="21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1"/>
    </row>
    <row r="25" spans="1:11" ht="21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1" ht="21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1"/>
    </row>
    <row r="27" spans="1:11" ht="21" customHeight="1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1"/>
    </row>
    <row r="28" spans="1:11" ht="21" customHeight="1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1"/>
    </row>
    <row r="29" spans="1:11" ht="21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21" customHeight="1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1" ht="21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1"/>
    </row>
    <row r="32" spans="1:11" ht="21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ht="21" customHeight="1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21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1"/>
    </row>
    <row r="35" spans="1:11" ht="21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1"/>
    </row>
    <row r="36" spans="1:1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4"/>
    </row>
    <row r="38" spans="1:11" ht="16.2">
      <c r="B38" s="45"/>
      <c r="C38" s="45"/>
      <c r="D38" s="45"/>
      <c r="E38" s="45"/>
    </row>
    <row r="52" spans="2:5" ht="16.2">
      <c r="B52" s="45"/>
      <c r="C52" s="45"/>
      <c r="D52" s="45"/>
      <c r="E52" s="45"/>
    </row>
    <row r="53" spans="2:5" ht="16.2">
      <c r="B53" s="45"/>
      <c r="C53" s="45"/>
      <c r="D53" s="45"/>
      <c r="E53" s="45"/>
    </row>
    <row r="54" spans="2:5" ht="16.2">
      <c r="B54" s="45"/>
      <c r="C54" s="45"/>
      <c r="D54" s="45"/>
      <c r="E54" s="45"/>
    </row>
    <row r="55" spans="2:5" ht="16.2">
      <c r="B55" s="45"/>
      <c r="C55" s="45"/>
      <c r="D55" s="45"/>
      <c r="E55" s="45"/>
    </row>
    <row r="56" spans="2:5" ht="16.2">
      <c r="B56" s="45"/>
      <c r="C56" s="45"/>
      <c r="D56" s="45"/>
      <c r="E56" s="45"/>
    </row>
    <row r="57" spans="2:5" ht="16.2">
      <c r="B57" s="45"/>
      <c r="C57" s="45"/>
      <c r="D57" s="45"/>
      <c r="E57" s="45"/>
    </row>
    <row r="58" spans="2:5" ht="16.2">
      <c r="B58" s="45"/>
      <c r="C58" s="45"/>
      <c r="D58" s="45"/>
      <c r="E58" s="45"/>
    </row>
    <row r="59" spans="2:5" ht="16.2">
      <c r="B59" s="45"/>
      <c r="C59" s="45"/>
      <c r="D59" s="45"/>
      <c r="E59" s="45"/>
    </row>
    <row r="60" spans="2:5" ht="16.2">
      <c r="B60" s="45"/>
      <c r="C60" s="45"/>
      <c r="D60" s="45"/>
      <c r="E60" s="45"/>
    </row>
    <row r="61" spans="2:5" ht="16.2">
      <c r="B61" s="45"/>
      <c r="C61" s="45"/>
      <c r="D61" s="45"/>
      <c r="E61" s="45"/>
    </row>
    <row r="62" spans="2:5" ht="16.2">
      <c r="B62" s="45"/>
      <c r="C62" s="45"/>
      <c r="D62" s="45"/>
      <c r="E62" s="45"/>
    </row>
    <row r="63" spans="2:5" ht="16.2">
      <c r="B63" s="45"/>
      <c r="C63" s="45"/>
      <c r="D63" s="45"/>
      <c r="E63" s="45"/>
    </row>
  </sheetData>
  <mergeCells count="2">
    <mergeCell ref="A2:K3"/>
    <mergeCell ref="A4:K4"/>
  </mergeCells>
  <phoneticPr fontId="2"/>
  <printOptions horizontalCentered="1"/>
  <pageMargins left="0.43307086614173229" right="0.23622047244094491" top="0.35433070866141736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DB51-A06F-4C0C-907B-DC78E728C547}">
  <dimension ref="B1:D8"/>
  <sheetViews>
    <sheetView workbookViewId="0">
      <selection activeCell="F7" sqref="F7"/>
    </sheetView>
  </sheetViews>
  <sheetFormatPr defaultRowHeight="14.4"/>
  <cols>
    <col min="1" max="1" width="8.88671875" style="20"/>
    <col min="2" max="2" width="77.44140625" style="20" bestFit="1" customWidth="1"/>
    <col min="3" max="3" width="8.88671875" style="20"/>
    <col min="4" max="4" width="16.77734375" style="20" bestFit="1" customWidth="1"/>
    <col min="5" max="16384" width="8.88671875" style="20"/>
  </cols>
  <sheetData>
    <row r="1" spans="2:4" ht="15" thickBot="1">
      <c r="B1" s="28" t="s">
        <v>14</v>
      </c>
      <c r="D1" s="28" t="s">
        <v>9</v>
      </c>
    </row>
    <row r="2" spans="2:4">
      <c r="B2" s="29" t="s">
        <v>33</v>
      </c>
      <c r="D2" s="29" t="s">
        <v>71</v>
      </c>
    </row>
    <row r="3" spans="2:4">
      <c r="B3" s="30" t="s">
        <v>34</v>
      </c>
      <c r="D3" s="30" t="s">
        <v>72</v>
      </c>
    </row>
    <row r="4" spans="2:4">
      <c r="B4" s="30" t="s">
        <v>35</v>
      </c>
      <c r="D4" s="30" t="s">
        <v>73</v>
      </c>
    </row>
    <row r="5" spans="2:4">
      <c r="B5" s="30" t="s">
        <v>36</v>
      </c>
      <c r="D5" s="30" t="s">
        <v>74</v>
      </c>
    </row>
    <row r="6" spans="2:4">
      <c r="B6" s="30" t="s">
        <v>37</v>
      </c>
      <c r="D6" s="30" t="s">
        <v>75</v>
      </c>
    </row>
    <row r="7" spans="2:4">
      <c r="B7" s="30" t="s">
        <v>38</v>
      </c>
    </row>
    <row r="8" spans="2:4" ht="15" thickBot="1">
      <c r="B8" s="31" t="s">
        <v>39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実績報告書</vt:lpstr>
      <vt:lpstr>活動報告書</vt:lpstr>
      <vt:lpstr>【記入用】旅費交通費精算書</vt:lpstr>
      <vt:lpstr>【領収書貼付用紙】</vt:lpstr>
      <vt:lpstr>リスト</vt:lpstr>
      <vt:lpstr>【記入用】旅費交通費精算書!Print_Area</vt:lpstr>
      <vt:lpstr>【領収書貼付用紙】!Print_Area</vt:lpstr>
      <vt:lpstr>活動報告書!Print_Area</vt:lpstr>
      <vt:lpstr>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渡邉 楓</cp:lastModifiedBy>
  <cp:lastPrinted>2023-07-10T03:09:51Z</cp:lastPrinted>
  <dcterms:created xsi:type="dcterms:W3CDTF">2017-03-22T11:25:32Z</dcterms:created>
  <dcterms:modified xsi:type="dcterms:W3CDTF">2025-04-16T05:09:07Z</dcterms:modified>
</cp:coreProperties>
</file>